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45" windowHeight="4800" tabRatio="840" activeTab="0"/>
  </bookViews>
  <sheets>
    <sheet name="Web-Only Table B.8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B.8'!$A$1:$P$66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<sst xmlns="http://schemas.openxmlformats.org/spreadsheetml/2006/main" count="76" uniqueCount="64">
  <si>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</si>
  <si>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</si>
  <si>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</si>
  <si>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</si>
  <si>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</si>
  <si>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</si>
  <si>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</si>
  <si>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</si>
  <si>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</si>
  <si>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</si>
  <si>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</si>
  <si>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</si>
  <si>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</si>
  <si>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</si>
  <si>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</si>
  <si>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</si>
  <si>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</si>
  <si>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</si>
  <si>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</si>
  <si>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</si>
  <si>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</si>
  <si>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</si>
  <si>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</si>
  <si>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</si>
  <si>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</si>
  <si>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</si>
  <si>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</si>
  <si>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</si>
  <si>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</si>
  <si>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</si>
  <si>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</si>
  <si>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</si>
  <si>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</si>
  <si>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American Samoa</t>
  </si>
  <si>
    <t>Virgin Islands</t>
  </si>
  <si>
    <t>Northern Mariana Islands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</si>
  <si>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</si>
  <si>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</si>
  <si>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</si>
  <si>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</si>
  <si>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</si>
  <si>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</si>
  <si>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</si>
  <si>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</si>
  <si>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</si>
  <si>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</si>
  <si>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</si>
  <si>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</si>
  <si>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</si>
  <si>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</si>
  <si>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</si>
  <si>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</si>
  <si>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</si>
  <si>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</si>
  <si>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</si>
  <si>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</si>
  <si>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% States</t>
  </si>
  <si>
    <t>% All Areas</t>
  </si>
  <si>
    <t>Expenditures ($)</t>
  </si>
  <si>
    <r>
      <t xml:space="preserve">SOURCES:  U.S. Department of Education, Budget Service, </t>
    </r>
    <r>
      <rPr>
        <i/>
        <sz val="9"/>
        <rFont val="Garamond"/>
        <family val="1"/>
      </rPr>
      <t>Fiscal Year 2001-2006 State Tables</t>
    </r>
    <r>
      <rPr>
        <sz val="9"/>
        <rFont val="Garamond"/>
        <family val="1"/>
      </rPr>
      <t>, Washington, D.C., posted March 7, 2005, at http://www.ed.gov/about/overview/budget/statetables/06stbyprogram.xls; internal calculations.</t>
    </r>
  </si>
  <si>
    <t>Freely associated states</t>
  </si>
  <si>
    <t>U.S. total, all areas</t>
  </si>
  <si>
    <t>U.S. total, states</t>
  </si>
  <si>
    <t>Web-Only Table B.8
Student Aid and Higher Education:  Federal Perkins Loans--Capital Contributions, Expenditures by State, Fiscal Years 2001-2005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</si>
</sst>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8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  <cellStyle name="Style 23" xfId="23"/>
    <cellStyle name="Style 24" xfId="24"/>
    <cellStyle name="Style 25" xfId="25"/>
    <cellStyle name="Style 51" xfId="2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75" zoomScaleSheetLayoutView="75" workbookViewId="0" topLeftCell="A1">
      <selection activeCell="A1" sqref="A1:P1"/>
    </sheetView>
  </sheetViews>
  <sheetFormatPr defaultColWidth="9.33203125" defaultRowHeight="12"/>
  <cols>
    <col min="1" max="1" width="21.33203125" style="0" customWidth="1"/>
    <col min="2" max="2" width="15.33203125" style="0" customWidth="1"/>
    <col min="3" max="3" width="5.5" style="2" customWidth="1"/>
    <col min="4" max="4" width="6" style="2" bestFit="1" customWidth="1"/>
    <col min="5" max="5" width="16.5" style="0" bestFit="1" customWidth="1"/>
    <col min="6" max="7" width="6" style="2" bestFit="1" customWidth="1"/>
    <col min="8" max="8" width="15.66015625" style="0" customWidth="1"/>
    <col min="9" max="10" width="6" style="2" bestFit="1" customWidth="1"/>
    <col min="11" max="11" width="16.5" style="0" bestFit="1" customWidth="1"/>
    <col min="12" max="13" width="6" style="2" bestFit="1" customWidth="1"/>
    <col min="14" max="14" width="16.5" style="0" bestFit="1" customWidth="1"/>
    <col min="15" max="16" width="6" style="2" bestFit="1" customWidth="1"/>
  </cols>
  <sheetData>
    <row r="1" spans="1:16" ht="24" customHeight="1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4.5" customHeight="1"/>
    <row r="3" spans="2:16" ht="12">
      <c r="B3" s="8">
        <v>2001</v>
      </c>
      <c r="C3" s="8"/>
      <c r="D3" s="8"/>
      <c r="E3" s="8">
        <v>2002</v>
      </c>
      <c r="F3" s="8"/>
      <c r="G3" s="8"/>
      <c r="H3" s="8">
        <v>2003</v>
      </c>
      <c r="I3" s="8"/>
      <c r="J3" s="8"/>
      <c r="K3" s="8">
        <v>2004</v>
      </c>
      <c r="L3" s="8"/>
      <c r="M3" s="8"/>
      <c r="N3" s="8">
        <v>2005</v>
      </c>
      <c r="O3" s="8"/>
      <c r="P3" s="8"/>
    </row>
    <row r="4" spans="2:16" s="1" customFormat="1" ht="24.75" customHeight="1">
      <c r="B4" s="4" t="s">
        <v>58</v>
      </c>
      <c r="C4" s="5" t="s">
        <v>56</v>
      </c>
      <c r="D4" s="5" t="s">
        <v>57</v>
      </c>
      <c r="E4" s="4" t="s">
        <v>58</v>
      </c>
      <c r="F4" s="5" t="s">
        <v>56</v>
      </c>
      <c r="G4" s="5" t="s">
        <v>57</v>
      </c>
      <c r="H4" s="4" t="s">
        <v>58</v>
      </c>
      <c r="I4" s="5" t="s">
        <v>56</v>
      </c>
      <c r="J4" s="5" t="s">
        <v>57</v>
      </c>
      <c r="K4" s="4" t="s">
        <v>58</v>
      </c>
      <c r="L4" s="5" t="s">
        <v>56</v>
      </c>
      <c r="M4" s="5" t="s">
        <v>57</v>
      </c>
      <c r="N4" s="4" t="s">
        <v>58</v>
      </c>
      <c r="O4" s="5" t="s">
        <v>56</v>
      </c>
      <c r="P4" s="5" t="s">
        <v>57</v>
      </c>
    </row>
    <row r="5" spans="2:16" s="1" customFormat="1" ht="12" customHeight="1">
      <c r="B5" s="6"/>
      <c r="C5" s="7"/>
      <c r="D5" s="7"/>
      <c r="E5" s="6"/>
      <c r="F5" s="7"/>
      <c r="G5" s="7"/>
      <c r="H5" s="6"/>
      <c r="I5" s="7"/>
      <c r="J5" s="7"/>
      <c r="K5" s="6"/>
      <c r="L5" s="7"/>
      <c r="M5" s="7"/>
      <c r="N5" s="6"/>
      <c r="O5" s="7"/>
      <c r="P5" s="7"/>
    </row>
    <row r="6" spans="1:16" ht="12">
      <c r="A6" t="s">
        <v>61</v>
      </c>
      <c r="B6" s="3">
        <f>SUM(B8:B64)</f>
        <v>99849902</v>
      </c>
      <c r="D6" s="2">
        <f>B6*100/B$6</f>
        <v>100</v>
      </c>
      <c r="E6" s="3">
        <f>SUM(E8:E64)</f>
        <v>99848900</v>
      </c>
      <c r="G6" s="2">
        <f>E6*100/E$6</f>
        <v>100</v>
      </c>
      <c r="H6" s="3">
        <f>SUM(H8:H64)</f>
        <v>99297889</v>
      </c>
      <c r="J6" s="2">
        <f>H6*100/H$6</f>
        <v>100</v>
      </c>
      <c r="K6" s="3">
        <f>SUM(K8:K64)</f>
        <v>98672169</v>
      </c>
      <c r="M6" s="2">
        <f>K6*100/K$6</f>
        <v>100</v>
      </c>
      <c r="N6" s="3">
        <f>SUM(N8:N64)</f>
        <v>0</v>
      </c>
      <c r="P6" s="2" t="e">
        <f>N6*100/N$6</f>
        <v>#DIV/0!</v>
      </c>
    </row>
    <row r="7" spans="1:16" ht="12">
      <c r="A7" t="s">
        <v>62</v>
      </c>
      <c r="B7" s="3">
        <f>SUM(B8:B58)</f>
        <v>98809295</v>
      </c>
      <c r="C7" s="2">
        <f>B7*100/B$7</f>
        <v>100</v>
      </c>
      <c r="D7" s="2">
        <f>B7*100/B$6</f>
        <v>98.95782872175478</v>
      </c>
      <c r="E7" s="3">
        <f>SUM(E8:E58)</f>
        <v>98809808</v>
      </c>
      <c r="F7" s="2">
        <f>E7*100/E$7</f>
        <v>100</v>
      </c>
      <c r="G7" s="2">
        <f>E7*100/E$6</f>
        <v>98.95933555602515</v>
      </c>
      <c r="H7" s="3">
        <f>SUM(H8:H58)</f>
        <v>98764443</v>
      </c>
      <c r="I7" s="2">
        <f>H7*100/H$7</f>
        <v>100</v>
      </c>
      <c r="J7" s="2">
        <f>H7*100/H$6</f>
        <v>99.46278213427075</v>
      </c>
      <c r="K7" s="3">
        <f>SUM(K8:K58)</f>
        <v>97737517</v>
      </c>
      <c r="L7" s="2">
        <f>K7*100/K$7</f>
        <v>100</v>
      </c>
      <c r="M7" s="2">
        <f>K7*100/K$6</f>
        <v>99.05277039161874</v>
      </c>
      <c r="N7" s="3">
        <f>SUM(N8:N58)</f>
        <v>0</v>
      </c>
      <c r="O7" s="2" t="e">
        <f>N7*100/N$7</f>
        <v>#DIV/0!</v>
      </c>
      <c r="P7" s="2" t="e">
        <f>N7*100/N$6</f>
        <v>#DIV/0!</v>
      </c>
    </row>
    <row r="8" spans="1:16" ht="12">
      <c r="A8" t="s">
        <v>0</v>
      </c>
      <c r="B8" s="3">
        <v>794714</v>
      </c>
      <c r="C8" s="2">
        <f aca="true" t="shared" si="0" ref="C8:C64">B8*100/B$7</f>
        <v>0.804290729935883</v>
      </c>
      <c r="D8" s="2">
        <f aca="true" t="shared" si="1" ref="D8:D64">B8*100/B$6</f>
        <v>0.7959086429549025</v>
      </c>
      <c r="E8" s="3">
        <v>911678</v>
      </c>
      <c r="F8" s="2">
        <f aca="true" t="shared" si="2" ref="F8:F64">E8*100/E$7</f>
        <v>0.9226594185872722</v>
      </c>
      <c r="G8" s="2">
        <f aca="true" t="shared" si="3" ref="G8:G64">E8*100/E$6</f>
        <v>0.9130576300790495</v>
      </c>
      <c r="H8" s="3">
        <v>877130</v>
      </c>
      <c r="I8" s="2">
        <f aca="true" t="shared" si="4" ref="I8:I64">H8*100/H$7</f>
        <v>0.8881030190186968</v>
      </c>
      <c r="J8" s="2">
        <f aca="true" t="shared" si="5" ref="J8:J64">H8*100/H$6</f>
        <v>0.8833319709344476</v>
      </c>
      <c r="K8" s="3">
        <v>748265</v>
      </c>
      <c r="L8" s="2">
        <f aca="true" t="shared" si="6" ref="L8:L64">K8*100/K$7</f>
        <v>0.7655862589592899</v>
      </c>
      <c r="M8" s="2">
        <f aca="true" t="shared" si="7" ref="M8:M64">K8*100/K$6</f>
        <v>0.7583343992367291</v>
      </c>
      <c r="N8" s="3">
        <v>0</v>
      </c>
      <c r="O8" s="2" t="e">
        <f aca="true" t="shared" si="8" ref="O8:O64">N8*100/N$7</f>
        <v>#DIV/0!</v>
      </c>
      <c r="P8" s="2" t="e">
        <f aca="true" t="shared" si="9" ref="P8:P64">N8*100/N$6</f>
        <v>#DIV/0!</v>
      </c>
    </row>
    <row r="9" spans="1:16" ht="12">
      <c r="A9" t="s">
        <v>1</v>
      </c>
      <c r="B9" s="3">
        <v>0</v>
      </c>
      <c r="C9" s="2">
        <f t="shared" si="0"/>
        <v>0</v>
      </c>
      <c r="D9" s="2">
        <f t="shared" si="1"/>
        <v>0</v>
      </c>
      <c r="E9" s="3">
        <v>0</v>
      </c>
      <c r="F9" s="2">
        <f t="shared" si="2"/>
        <v>0</v>
      </c>
      <c r="G9" s="2">
        <f t="shared" si="3"/>
        <v>0</v>
      </c>
      <c r="H9" s="3">
        <v>0</v>
      </c>
      <c r="I9" s="2">
        <f t="shared" si="4"/>
        <v>0</v>
      </c>
      <c r="J9" s="2">
        <f t="shared" si="5"/>
        <v>0</v>
      </c>
      <c r="K9" s="3">
        <v>0</v>
      </c>
      <c r="L9" s="2">
        <f t="shared" si="6"/>
        <v>0</v>
      </c>
      <c r="M9" s="2">
        <f t="shared" si="7"/>
        <v>0</v>
      </c>
      <c r="N9" s="3">
        <v>0</v>
      </c>
      <c r="O9" s="2" t="e">
        <f t="shared" si="8"/>
        <v>#DIV/0!</v>
      </c>
      <c r="P9" s="2" t="e">
        <f t="shared" si="9"/>
        <v>#DIV/0!</v>
      </c>
    </row>
    <row r="10" spans="1:16" ht="12">
      <c r="A10" t="s">
        <v>2</v>
      </c>
      <c r="B10" s="3">
        <v>1262742</v>
      </c>
      <c r="C10" s="2">
        <f t="shared" si="0"/>
        <v>1.2779587183574177</v>
      </c>
      <c r="D10" s="2">
        <f t="shared" si="1"/>
        <v>1.264640199646866</v>
      </c>
      <c r="E10" s="3">
        <v>1349796</v>
      </c>
      <c r="F10" s="2">
        <f t="shared" si="2"/>
        <v>1.3660546734388959</v>
      </c>
      <c r="G10" s="2">
        <f t="shared" si="3"/>
        <v>1.3518386281671606</v>
      </c>
      <c r="H10" s="3">
        <v>1350976</v>
      </c>
      <c r="I10" s="2">
        <f t="shared" si="4"/>
        <v>1.3678768987741874</v>
      </c>
      <c r="J10" s="2">
        <f t="shared" si="5"/>
        <v>1.3605284196927891</v>
      </c>
      <c r="K10" s="3">
        <v>1463743</v>
      </c>
      <c r="L10" s="2">
        <f t="shared" si="6"/>
        <v>1.4976265460068932</v>
      </c>
      <c r="M10" s="2">
        <f t="shared" si="7"/>
        <v>1.4834405839401381</v>
      </c>
      <c r="N10" s="3">
        <v>0</v>
      </c>
      <c r="O10" s="2" t="e">
        <f t="shared" si="8"/>
        <v>#DIV/0!</v>
      </c>
      <c r="P10" s="2" t="e">
        <f t="shared" si="9"/>
        <v>#DIV/0!</v>
      </c>
    </row>
    <row r="11" spans="1:16" ht="12">
      <c r="A11" t="s">
        <v>3</v>
      </c>
      <c r="B11" s="3">
        <v>716531</v>
      </c>
      <c r="C11" s="2">
        <f t="shared" si="0"/>
        <v>0.7251655828533136</v>
      </c>
      <c r="D11" s="2">
        <f t="shared" si="1"/>
        <v>0.7176081154290967</v>
      </c>
      <c r="E11" s="3">
        <v>775361</v>
      </c>
      <c r="F11" s="2">
        <f t="shared" si="2"/>
        <v>0.7847004418832592</v>
      </c>
      <c r="G11" s="2">
        <f t="shared" si="3"/>
        <v>0.7765343433928666</v>
      </c>
      <c r="H11" s="3">
        <v>762268</v>
      </c>
      <c r="I11" s="2">
        <f t="shared" si="4"/>
        <v>0.771804079328428</v>
      </c>
      <c r="J11" s="2">
        <f t="shared" si="5"/>
        <v>0.7676578099258484</v>
      </c>
      <c r="K11" s="3">
        <v>766068</v>
      </c>
      <c r="L11" s="2">
        <f t="shared" si="6"/>
        <v>0.783801372813676</v>
      </c>
      <c r="M11" s="2">
        <f t="shared" si="7"/>
        <v>0.776376974139486</v>
      </c>
      <c r="N11" s="3">
        <v>0</v>
      </c>
      <c r="O11" s="2" t="e">
        <f t="shared" si="8"/>
        <v>#DIV/0!</v>
      </c>
      <c r="P11" s="2" t="e">
        <f t="shared" si="9"/>
        <v>#DIV/0!</v>
      </c>
    </row>
    <row r="12" spans="1:16" ht="12">
      <c r="A12" t="s">
        <v>4</v>
      </c>
      <c r="B12" s="3">
        <v>10377600</v>
      </c>
      <c r="C12" s="2">
        <f t="shared" si="0"/>
        <v>10.502655645908616</v>
      </c>
      <c r="D12" s="2">
        <f t="shared" si="1"/>
        <v>10.393199985313956</v>
      </c>
      <c r="E12" s="3">
        <v>9201965</v>
      </c>
      <c r="F12" s="2">
        <f t="shared" si="2"/>
        <v>9.312805263218404</v>
      </c>
      <c r="G12" s="2">
        <f t="shared" si="3"/>
        <v>9.215890210107473</v>
      </c>
      <c r="H12" s="3">
        <v>9092327</v>
      </c>
      <c r="I12" s="2">
        <f t="shared" si="4"/>
        <v>9.20607328287165</v>
      </c>
      <c r="J12" s="2">
        <f t="shared" si="5"/>
        <v>9.156616612463937</v>
      </c>
      <c r="K12" s="3">
        <v>9677070</v>
      </c>
      <c r="L12" s="2">
        <f t="shared" si="6"/>
        <v>9.901080257645587</v>
      </c>
      <c r="M12" s="2">
        <f t="shared" si="7"/>
        <v>9.807294293895577</v>
      </c>
      <c r="N12" s="3">
        <v>0</v>
      </c>
      <c r="O12" s="2" t="e">
        <f t="shared" si="8"/>
        <v>#DIV/0!</v>
      </c>
      <c r="P12" s="2" t="e">
        <f t="shared" si="9"/>
        <v>#DIV/0!</v>
      </c>
    </row>
    <row r="13" spans="1:16" ht="12">
      <c r="A13" t="s">
        <v>5</v>
      </c>
      <c r="B13" s="3">
        <v>1555333</v>
      </c>
      <c r="C13" s="2">
        <f t="shared" si="0"/>
        <v>1.5740755968352977</v>
      </c>
      <c r="D13" s="2">
        <f t="shared" si="1"/>
        <v>1.5576710330672132</v>
      </c>
      <c r="E13" s="3">
        <v>1613897</v>
      </c>
      <c r="F13" s="2">
        <f t="shared" si="2"/>
        <v>1.633336844455765</v>
      </c>
      <c r="G13" s="2">
        <f t="shared" si="3"/>
        <v>1.616339288665173</v>
      </c>
      <c r="H13" s="3">
        <v>1598551</v>
      </c>
      <c r="I13" s="2">
        <f t="shared" si="4"/>
        <v>1.618549096662247</v>
      </c>
      <c r="J13" s="2">
        <f t="shared" si="5"/>
        <v>1.6098539617493781</v>
      </c>
      <c r="K13" s="3">
        <v>1557845</v>
      </c>
      <c r="L13" s="2">
        <f t="shared" si="6"/>
        <v>1.593906872015175</v>
      </c>
      <c r="M13" s="2">
        <f t="shared" si="7"/>
        <v>1.5788089141934236</v>
      </c>
      <c r="N13" s="3">
        <v>0</v>
      </c>
      <c r="O13" s="2" t="e">
        <f t="shared" si="8"/>
        <v>#DIV/0!</v>
      </c>
      <c r="P13" s="2" t="e">
        <f t="shared" si="9"/>
        <v>#DIV/0!</v>
      </c>
    </row>
    <row r="14" spans="1:16" ht="12">
      <c r="A14" t="s">
        <v>6</v>
      </c>
      <c r="B14" s="3">
        <v>968158</v>
      </c>
      <c r="C14" s="2">
        <f t="shared" si="0"/>
        <v>0.9798248231606146</v>
      </c>
      <c r="D14" s="2">
        <f t="shared" si="1"/>
        <v>0.9696133702765176</v>
      </c>
      <c r="E14" s="3">
        <v>990035</v>
      </c>
      <c r="F14" s="2">
        <f t="shared" si="2"/>
        <v>1.0019602507475776</v>
      </c>
      <c r="G14" s="2">
        <f t="shared" si="3"/>
        <v>0.9915332066752863</v>
      </c>
      <c r="H14" s="3">
        <v>1155879</v>
      </c>
      <c r="I14" s="2">
        <f t="shared" si="4"/>
        <v>1.170339208008291</v>
      </c>
      <c r="J14" s="2">
        <f t="shared" si="5"/>
        <v>1.1640519366932363</v>
      </c>
      <c r="K14" s="3">
        <v>1087800</v>
      </c>
      <c r="L14" s="2">
        <f t="shared" si="6"/>
        <v>1.1129810060552285</v>
      </c>
      <c r="M14" s="2">
        <f t="shared" si="7"/>
        <v>1.1024385204302136</v>
      </c>
      <c r="N14" s="3">
        <v>0</v>
      </c>
      <c r="O14" s="2" t="e">
        <f t="shared" si="8"/>
        <v>#DIV/0!</v>
      </c>
      <c r="P14" s="2" t="e">
        <f t="shared" si="9"/>
        <v>#DIV/0!</v>
      </c>
    </row>
    <row r="15" spans="1:16" ht="12">
      <c r="A15" t="s">
        <v>7</v>
      </c>
      <c r="B15" s="3">
        <v>130319</v>
      </c>
      <c r="C15" s="2">
        <f t="shared" si="0"/>
        <v>0.1318894138451246</v>
      </c>
      <c r="D15" s="2">
        <f t="shared" si="1"/>
        <v>0.13051490025498472</v>
      </c>
      <c r="E15" s="3">
        <v>120613</v>
      </c>
      <c r="F15" s="2">
        <f t="shared" si="2"/>
        <v>0.12206581759575932</v>
      </c>
      <c r="G15" s="2">
        <f t="shared" si="3"/>
        <v>0.12079552203379307</v>
      </c>
      <c r="H15" s="3">
        <v>121956</v>
      </c>
      <c r="I15" s="2">
        <f t="shared" si="4"/>
        <v>0.1234816866227859</v>
      </c>
      <c r="J15" s="2">
        <f t="shared" si="5"/>
        <v>0.12281832094134448</v>
      </c>
      <c r="K15" s="3">
        <v>120613</v>
      </c>
      <c r="L15" s="2">
        <f t="shared" si="6"/>
        <v>0.12340501754305871</v>
      </c>
      <c r="M15" s="2">
        <f t="shared" si="7"/>
        <v>0.12223608867866277</v>
      </c>
      <c r="N15" s="3">
        <v>0</v>
      </c>
      <c r="O15" s="2" t="e">
        <f t="shared" si="8"/>
        <v>#DIV/0!</v>
      </c>
      <c r="P15" s="2" t="e">
        <f t="shared" si="9"/>
        <v>#DIV/0!</v>
      </c>
    </row>
    <row r="16" spans="1:16" ht="12">
      <c r="A16" t="s">
        <v>8</v>
      </c>
      <c r="B16" s="3">
        <v>1096706</v>
      </c>
      <c r="C16" s="2">
        <f t="shared" si="0"/>
        <v>1.1099218955058834</v>
      </c>
      <c r="D16" s="2">
        <f t="shared" si="1"/>
        <v>1.098354608299966</v>
      </c>
      <c r="E16" s="3">
        <v>1137092</v>
      </c>
      <c r="F16" s="2">
        <f t="shared" si="2"/>
        <v>1.150788593780083</v>
      </c>
      <c r="G16" s="2">
        <f t="shared" si="3"/>
        <v>1.1388127460592956</v>
      </c>
      <c r="H16" s="3">
        <v>1131649</v>
      </c>
      <c r="I16" s="2">
        <f t="shared" si="4"/>
        <v>1.1458060873182871</v>
      </c>
      <c r="J16" s="2">
        <f t="shared" si="5"/>
        <v>1.1396506123106</v>
      </c>
      <c r="K16" s="3">
        <v>1195148</v>
      </c>
      <c r="L16" s="2">
        <f t="shared" si="6"/>
        <v>1.2228139579195572</v>
      </c>
      <c r="M16" s="2">
        <f t="shared" si="7"/>
        <v>1.2112311020547242</v>
      </c>
      <c r="N16" s="3">
        <v>0</v>
      </c>
      <c r="O16" s="2" t="e">
        <f t="shared" si="8"/>
        <v>#DIV/0!</v>
      </c>
      <c r="P16" s="2" t="e">
        <f t="shared" si="9"/>
        <v>#DIV/0!</v>
      </c>
    </row>
    <row r="17" spans="1:16" ht="12">
      <c r="A17" t="s">
        <v>9</v>
      </c>
      <c r="B17" s="3">
        <v>1936852</v>
      </c>
      <c r="C17" s="2">
        <f t="shared" si="0"/>
        <v>1.9601921054087068</v>
      </c>
      <c r="D17" s="2">
        <f t="shared" si="1"/>
        <v>1.939763546287707</v>
      </c>
      <c r="E17" s="3">
        <v>1834388</v>
      </c>
      <c r="F17" s="2">
        <f t="shared" si="2"/>
        <v>1.8564837207253757</v>
      </c>
      <c r="G17" s="2">
        <f t="shared" si="3"/>
        <v>1.8371639547356056</v>
      </c>
      <c r="H17" s="3">
        <v>2121672</v>
      </c>
      <c r="I17" s="2">
        <f t="shared" si="4"/>
        <v>2.1482144135617713</v>
      </c>
      <c r="J17" s="2">
        <f t="shared" si="5"/>
        <v>2.1366738219379466</v>
      </c>
      <c r="K17" s="3">
        <v>2172534</v>
      </c>
      <c r="L17" s="2">
        <f t="shared" si="6"/>
        <v>2.222825038618487</v>
      </c>
      <c r="M17" s="2">
        <f t="shared" si="7"/>
        <v>2.2017697817101802</v>
      </c>
      <c r="N17" s="3">
        <v>0</v>
      </c>
      <c r="O17" s="2" t="e">
        <f t="shared" si="8"/>
        <v>#DIV/0!</v>
      </c>
      <c r="P17" s="2" t="e">
        <f t="shared" si="9"/>
        <v>#DIV/0!</v>
      </c>
    </row>
    <row r="18" spans="1:16" ht="12">
      <c r="A18" t="s">
        <v>10</v>
      </c>
      <c r="B18" s="3">
        <v>1059784</v>
      </c>
      <c r="C18" s="2">
        <f t="shared" si="0"/>
        <v>1.0725549656031854</v>
      </c>
      <c r="D18" s="2">
        <f t="shared" si="1"/>
        <v>1.0613771058082762</v>
      </c>
      <c r="E18" s="3">
        <v>1146838</v>
      </c>
      <c r="F18" s="2">
        <f t="shared" si="2"/>
        <v>1.1606519870982848</v>
      </c>
      <c r="G18" s="2">
        <f t="shared" si="3"/>
        <v>1.1485734945502655</v>
      </c>
      <c r="H18" s="3">
        <v>1239041</v>
      </c>
      <c r="I18" s="2">
        <f t="shared" si="4"/>
        <v>1.254541576263433</v>
      </c>
      <c r="J18" s="2">
        <f t="shared" si="5"/>
        <v>1.2478019547827446</v>
      </c>
      <c r="K18" s="3">
        <v>1158772</v>
      </c>
      <c r="L18" s="2">
        <f t="shared" si="6"/>
        <v>1.1855959058178243</v>
      </c>
      <c r="M18" s="2">
        <f t="shared" si="7"/>
        <v>1.1743655903621617</v>
      </c>
      <c r="N18" s="3">
        <v>0</v>
      </c>
      <c r="O18" s="2" t="e">
        <f t="shared" si="8"/>
        <v>#DIV/0!</v>
      </c>
      <c r="P18" s="2" t="e">
        <f t="shared" si="9"/>
        <v>#DIV/0!</v>
      </c>
    </row>
    <row r="19" spans="1:16" ht="12">
      <c r="A19" t="s">
        <v>36</v>
      </c>
      <c r="B19" s="3">
        <v>279399</v>
      </c>
      <c r="C19" s="2">
        <f t="shared" si="0"/>
        <v>0.28276590780249977</v>
      </c>
      <c r="D19" s="2">
        <f t="shared" si="1"/>
        <v>0.27981900272671273</v>
      </c>
      <c r="E19" s="3">
        <v>279336</v>
      </c>
      <c r="F19" s="2">
        <f t="shared" si="2"/>
        <v>0.282700680887873</v>
      </c>
      <c r="G19" s="2">
        <f t="shared" si="3"/>
        <v>0.2797587154189981</v>
      </c>
      <c r="H19" s="3">
        <v>172812</v>
      </c>
      <c r="I19" s="2">
        <f t="shared" si="4"/>
        <v>0.1749739022980163</v>
      </c>
      <c r="J19" s="2">
        <f t="shared" si="5"/>
        <v>0.1740339112345077</v>
      </c>
      <c r="K19" s="3">
        <v>274336</v>
      </c>
      <c r="L19" s="2">
        <f t="shared" si="6"/>
        <v>0.28068648398342266</v>
      </c>
      <c r="M19" s="2">
        <f t="shared" si="7"/>
        <v>0.27802773850040735</v>
      </c>
      <c r="N19" s="3">
        <v>0</v>
      </c>
      <c r="O19" s="2" t="e">
        <f t="shared" si="8"/>
        <v>#DIV/0!</v>
      </c>
      <c r="P19" s="2" t="e">
        <f t="shared" si="9"/>
        <v>#DIV/0!</v>
      </c>
    </row>
    <row r="20" spans="1:16" ht="12">
      <c r="A20" t="s">
        <v>37</v>
      </c>
      <c r="B20" s="3">
        <v>409196</v>
      </c>
      <c r="C20" s="2">
        <f t="shared" si="0"/>
        <v>0.41412703126765554</v>
      </c>
      <c r="D20" s="2">
        <f t="shared" si="1"/>
        <v>0.4098111182923344</v>
      </c>
      <c r="E20" s="3">
        <v>480214</v>
      </c>
      <c r="F20" s="2">
        <f t="shared" si="2"/>
        <v>0.4859983130419604</v>
      </c>
      <c r="G20" s="2">
        <f t="shared" si="3"/>
        <v>0.4809407013998151</v>
      </c>
      <c r="H20" s="3">
        <v>479772</v>
      </c>
      <c r="I20" s="2">
        <f t="shared" si="4"/>
        <v>0.4857740148445934</v>
      </c>
      <c r="J20" s="2">
        <f t="shared" si="5"/>
        <v>0.483164350049778</v>
      </c>
      <c r="K20" s="3">
        <v>435445</v>
      </c>
      <c r="L20" s="2">
        <f t="shared" si="6"/>
        <v>0.4455249257048345</v>
      </c>
      <c r="M20" s="2">
        <f t="shared" si="7"/>
        <v>0.4413047816958397</v>
      </c>
      <c r="N20" s="3">
        <v>0</v>
      </c>
      <c r="O20" s="2" t="e">
        <f t="shared" si="8"/>
        <v>#DIV/0!</v>
      </c>
      <c r="P20" s="2" t="e">
        <f t="shared" si="9"/>
        <v>#DIV/0!</v>
      </c>
    </row>
    <row r="21" spans="1:16" ht="12">
      <c r="A21" t="s">
        <v>38</v>
      </c>
      <c r="B21" s="3">
        <v>6477948</v>
      </c>
      <c r="C21" s="2">
        <f t="shared" si="0"/>
        <v>6.556010747774286</v>
      </c>
      <c r="D21" s="2">
        <f t="shared" si="1"/>
        <v>6.487685886762312</v>
      </c>
      <c r="E21" s="3">
        <v>6457903</v>
      </c>
      <c r="F21" s="2">
        <f t="shared" si="2"/>
        <v>6.535690262650849</v>
      </c>
      <c r="G21" s="2">
        <f t="shared" si="3"/>
        <v>6.4676756579191155</v>
      </c>
      <c r="H21" s="3">
        <v>6452924</v>
      </c>
      <c r="I21" s="2">
        <f t="shared" si="4"/>
        <v>6.533650982064466</v>
      </c>
      <c r="J21" s="2">
        <f t="shared" si="5"/>
        <v>6.498551041704421</v>
      </c>
      <c r="K21" s="3">
        <v>6691410</v>
      </c>
      <c r="L21" s="2">
        <f t="shared" si="6"/>
        <v>6.846306521169348</v>
      </c>
      <c r="M21" s="2">
        <f t="shared" si="7"/>
        <v>6.781456278720294</v>
      </c>
      <c r="N21" s="3">
        <v>0</v>
      </c>
      <c r="O21" s="2" t="e">
        <f t="shared" si="8"/>
        <v>#DIV/0!</v>
      </c>
      <c r="P21" s="2" t="e">
        <f t="shared" si="9"/>
        <v>#DIV/0!</v>
      </c>
    </row>
    <row r="22" spans="1:16" ht="12">
      <c r="A22" t="s">
        <v>39</v>
      </c>
      <c r="B22" s="3">
        <v>2380536</v>
      </c>
      <c r="C22" s="2">
        <f t="shared" si="0"/>
        <v>2.409222735573612</v>
      </c>
      <c r="D22" s="2">
        <f t="shared" si="1"/>
        <v>2.38411450819451</v>
      </c>
      <c r="E22" s="3">
        <v>2529900</v>
      </c>
      <c r="F22" s="2">
        <f t="shared" si="2"/>
        <v>2.560373358887612</v>
      </c>
      <c r="G22" s="2">
        <f t="shared" si="3"/>
        <v>2.533728463708664</v>
      </c>
      <c r="H22" s="3">
        <v>2541771</v>
      </c>
      <c r="I22" s="2">
        <f t="shared" si="4"/>
        <v>2.5735689108275537</v>
      </c>
      <c r="J22" s="2">
        <f t="shared" si="5"/>
        <v>2.5597432388517345</v>
      </c>
      <c r="K22" s="3">
        <v>2486359</v>
      </c>
      <c r="L22" s="2">
        <f t="shared" si="6"/>
        <v>2.54391463617804</v>
      </c>
      <c r="M22" s="2">
        <f t="shared" si="7"/>
        <v>2.519817923532217</v>
      </c>
      <c r="N22" s="3">
        <v>0</v>
      </c>
      <c r="O22" s="2" t="e">
        <f t="shared" si="8"/>
        <v>#DIV/0!</v>
      </c>
      <c r="P22" s="2" t="e">
        <f t="shared" si="9"/>
        <v>#DIV/0!</v>
      </c>
    </row>
    <row r="23" spans="1:16" ht="12">
      <c r="A23" t="s">
        <v>40</v>
      </c>
      <c r="B23" s="3">
        <v>1813226</v>
      </c>
      <c r="C23" s="2">
        <f t="shared" si="0"/>
        <v>1.8350763458032973</v>
      </c>
      <c r="D23" s="2">
        <f t="shared" si="1"/>
        <v>1.8159517071934632</v>
      </c>
      <c r="E23" s="3">
        <v>1772092</v>
      </c>
      <c r="F23" s="2">
        <f t="shared" si="2"/>
        <v>1.7934373478389918</v>
      </c>
      <c r="G23" s="2">
        <f t="shared" si="3"/>
        <v>1.774773683035066</v>
      </c>
      <c r="H23" s="3">
        <v>1760415</v>
      </c>
      <c r="I23" s="2">
        <f t="shared" si="4"/>
        <v>1.7824380379485358</v>
      </c>
      <c r="J23" s="2">
        <f t="shared" si="5"/>
        <v>1.7728624623631224</v>
      </c>
      <c r="K23" s="3">
        <v>1849040</v>
      </c>
      <c r="L23" s="2">
        <f t="shared" si="6"/>
        <v>1.8918426176101855</v>
      </c>
      <c r="M23" s="2">
        <f t="shared" si="7"/>
        <v>1.8739225241922066</v>
      </c>
      <c r="N23" s="3">
        <v>0</v>
      </c>
      <c r="O23" s="2" t="e">
        <f t="shared" si="8"/>
        <v>#DIV/0!</v>
      </c>
      <c r="P23" s="2" t="e">
        <f t="shared" si="9"/>
        <v>#DIV/0!</v>
      </c>
    </row>
    <row r="24" spans="1:16" ht="12">
      <c r="A24" t="s">
        <v>41</v>
      </c>
      <c r="B24" s="3">
        <v>1191354</v>
      </c>
      <c r="C24" s="2">
        <f t="shared" si="0"/>
        <v>1.2057104546692696</v>
      </c>
      <c r="D24" s="2">
        <f t="shared" si="1"/>
        <v>1.1931448866119068</v>
      </c>
      <c r="E24" s="3">
        <v>1276132</v>
      </c>
      <c r="F24" s="2">
        <f t="shared" si="2"/>
        <v>1.2915033697869345</v>
      </c>
      <c r="G24" s="2">
        <f t="shared" si="3"/>
        <v>1.278063153424825</v>
      </c>
      <c r="H24" s="3">
        <v>1280569</v>
      </c>
      <c r="I24" s="2">
        <f t="shared" si="4"/>
        <v>1.2965890973535892</v>
      </c>
      <c r="J24" s="2">
        <f t="shared" si="5"/>
        <v>1.289623589077508</v>
      </c>
      <c r="K24" s="3">
        <v>1294989</v>
      </c>
      <c r="L24" s="2">
        <f t="shared" si="6"/>
        <v>1.3249661335268013</v>
      </c>
      <c r="M24" s="2">
        <f t="shared" si="7"/>
        <v>1.3124156620090108</v>
      </c>
      <c r="N24" s="3">
        <v>0</v>
      </c>
      <c r="O24" s="2" t="e">
        <f t="shared" si="8"/>
        <v>#DIV/0!</v>
      </c>
      <c r="P24" s="2" t="e">
        <f t="shared" si="9"/>
        <v>#DIV/0!</v>
      </c>
    </row>
    <row r="25" spans="1:16" ht="12">
      <c r="A25" t="s">
        <v>42</v>
      </c>
      <c r="B25" s="3">
        <v>1215947</v>
      </c>
      <c r="C25" s="2">
        <f t="shared" si="0"/>
        <v>1.2305998135094476</v>
      </c>
      <c r="D25" s="2">
        <f t="shared" si="1"/>
        <v>1.2177748557029129</v>
      </c>
      <c r="E25" s="3">
        <v>1235159</v>
      </c>
      <c r="F25" s="2">
        <f t="shared" si="2"/>
        <v>1.250036838448264</v>
      </c>
      <c r="G25" s="2">
        <f t="shared" si="3"/>
        <v>1.2370281495339457</v>
      </c>
      <c r="H25" s="3">
        <v>1256581</v>
      </c>
      <c r="I25" s="2">
        <f t="shared" si="4"/>
        <v>1.2723010041174434</v>
      </c>
      <c r="J25" s="2">
        <f t="shared" si="5"/>
        <v>1.2654659758174718</v>
      </c>
      <c r="K25" s="3">
        <v>1232242</v>
      </c>
      <c r="L25" s="2">
        <f t="shared" si="6"/>
        <v>1.2607666306890117</v>
      </c>
      <c r="M25" s="2">
        <f t="shared" si="7"/>
        <v>1.2488242758705346</v>
      </c>
      <c r="N25" s="3">
        <v>0</v>
      </c>
      <c r="O25" s="2" t="e">
        <f t="shared" si="8"/>
        <v>#DIV/0!</v>
      </c>
      <c r="P25" s="2" t="e">
        <f t="shared" si="9"/>
        <v>#DIV/0!</v>
      </c>
    </row>
    <row r="26" spans="1:16" ht="12">
      <c r="A26" t="s">
        <v>43</v>
      </c>
      <c r="B26" s="3">
        <v>1484317</v>
      </c>
      <c r="C26" s="2">
        <f t="shared" si="0"/>
        <v>1.5022038159466677</v>
      </c>
      <c r="D26" s="2">
        <f t="shared" si="1"/>
        <v>1.486548279236168</v>
      </c>
      <c r="E26" s="3">
        <v>1447544</v>
      </c>
      <c r="F26" s="2">
        <f t="shared" si="2"/>
        <v>1.4649800756621245</v>
      </c>
      <c r="G26" s="2">
        <f t="shared" si="3"/>
        <v>1.449734548903393</v>
      </c>
      <c r="H26" s="3">
        <v>1287015</v>
      </c>
      <c r="I26" s="2">
        <f t="shared" si="4"/>
        <v>1.3031157377154448</v>
      </c>
      <c r="J26" s="2">
        <f t="shared" si="5"/>
        <v>1.296115167161308</v>
      </c>
      <c r="K26" s="3">
        <v>1278167</v>
      </c>
      <c r="L26" s="2">
        <f t="shared" si="6"/>
        <v>1.3077547284120181</v>
      </c>
      <c r="M26" s="2">
        <f t="shared" si="7"/>
        <v>1.2953672884194933</v>
      </c>
      <c r="N26" s="3">
        <v>0</v>
      </c>
      <c r="O26" s="2" t="e">
        <f t="shared" si="8"/>
        <v>#DIV/0!</v>
      </c>
      <c r="P26" s="2" t="e">
        <f t="shared" si="9"/>
        <v>#DIV/0!</v>
      </c>
    </row>
    <row r="27" spans="1:16" ht="12">
      <c r="A27" t="s">
        <v>44</v>
      </c>
      <c r="B27" s="3">
        <v>938926</v>
      </c>
      <c r="C27" s="2">
        <f t="shared" si="0"/>
        <v>0.9502405618823614</v>
      </c>
      <c r="D27" s="2">
        <f t="shared" si="1"/>
        <v>0.9403374276721874</v>
      </c>
      <c r="E27" s="3">
        <v>905009</v>
      </c>
      <c r="F27" s="2">
        <f t="shared" si="2"/>
        <v>0.9159100886017307</v>
      </c>
      <c r="G27" s="2">
        <f t="shared" si="3"/>
        <v>0.906378537970874</v>
      </c>
      <c r="H27" s="3">
        <v>940019</v>
      </c>
      <c r="I27" s="2">
        <f t="shared" si="4"/>
        <v>0.9517787692074565</v>
      </c>
      <c r="J27" s="2">
        <f t="shared" si="5"/>
        <v>0.9466656436170562</v>
      </c>
      <c r="K27" s="3">
        <v>798644</v>
      </c>
      <c r="L27" s="2">
        <f t="shared" si="6"/>
        <v>0.8171314603787203</v>
      </c>
      <c r="M27" s="2">
        <f t="shared" si="7"/>
        <v>0.8093913492466148</v>
      </c>
      <c r="N27" s="3">
        <v>0</v>
      </c>
      <c r="O27" s="2" t="e">
        <f t="shared" si="8"/>
        <v>#DIV/0!</v>
      </c>
      <c r="P27" s="2" t="e">
        <f t="shared" si="9"/>
        <v>#DIV/0!</v>
      </c>
    </row>
    <row r="28" spans="1:16" ht="12">
      <c r="A28" t="s">
        <v>45</v>
      </c>
      <c r="B28" s="3">
        <v>1731986</v>
      </c>
      <c r="C28" s="2">
        <f t="shared" si="0"/>
        <v>1.7528573602311401</v>
      </c>
      <c r="D28" s="2">
        <f t="shared" si="1"/>
        <v>1.7345895842742038</v>
      </c>
      <c r="E28" s="3">
        <v>1696858</v>
      </c>
      <c r="F28" s="2">
        <f t="shared" si="2"/>
        <v>1.7172971330943179</v>
      </c>
      <c r="G28" s="2">
        <f t="shared" si="3"/>
        <v>1.699425832432806</v>
      </c>
      <c r="H28" s="3">
        <v>1345150</v>
      </c>
      <c r="I28" s="2">
        <f t="shared" si="4"/>
        <v>1.3619780146990754</v>
      </c>
      <c r="J28" s="2">
        <f t="shared" si="5"/>
        <v>1.3546612254768076</v>
      </c>
      <c r="K28" s="3">
        <v>1346049</v>
      </c>
      <c r="L28" s="2">
        <f t="shared" si="6"/>
        <v>1.3772080991171487</v>
      </c>
      <c r="M28" s="2">
        <f t="shared" si="7"/>
        <v>1.3641627762332862</v>
      </c>
      <c r="N28" s="3">
        <v>0</v>
      </c>
      <c r="O28" s="2" t="e">
        <f t="shared" si="8"/>
        <v>#DIV/0!</v>
      </c>
      <c r="P28" s="2" t="e">
        <f t="shared" si="9"/>
        <v>#DIV/0!</v>
      </c>
    </row>
    <row r="29" spans="1:16" ht="12">
      <c r="A29" t="s">
        <v>46</v>
      </c>
      <c r="B29" s="3">
        <v>4690138</v>
      </c>
      <c r="C29" s="2">
        <f t="shared" si="0"/>
        <v>4.746656678402573</v>
      </c>
      <c r="D29" s="2">
        <f t="shared" si="1"/>
        <v>4.697188385823353</v>
      </c>
      <c r="E29" s="3">
        <v>4867388</v>
      </c>
      <c r="F29" s="2">
        <f t="shared" si="2"/>
        <v>4.9260170609784</v>
      </c>
      <c r="G29" s="2">
        <f t="shared" si="3"/>
        <v>4.874753752920663</v>
      </c>
      <c r="H29" s="3">
        <v>4912937</v>
      </c>
      <c r="I29" s="2">
        <f t="shared" si="4"/>
        <v>4.974398529235871</v>
      </c>
      <c r="J29" s="2">
        <f t="shared" si="5"/>
        <v>4.947675171624243</v>
      </c>
      <c r="K29" s="3">
        <v>4900524</v>
      </c>
      <c r="L29" s="2">
        <f t="shared" si="6"/>
        <v>5.01396408505037</v>
      </c>
      <c r="M29" s="2">
        <f t="shared" si="7"/>
        <v>4.96647033268317</v>
      </c>
      <c r="N29" s="3">
        <v>0</v>
      </c>
      <c r="O29" s="2" t="e">
        <f t="shared" si="8"/>
        <v>#DIV/0!</v>
      </c>
      <c r="P29" s="2" t="e">
        <f t="shared" si="9"/>
        <v>#DIV/0!</v>
      </c>
    </row>
    <row r="30" spans="1:16" ht="12">
      <c r="A30" t="s">
        <v>47</v>
      </c>
      <c r="B30" s="3">
        <v>3751263</v>
      </c>
      <c r="C30" s="2">
        <f t="shared" si="0"/>
        <v>3.7964677310975654</v>
      </c>
      <c r="D30" s="2">
        <f t="shared" si="1"/>
        <v>3.7569020348162185</v>
      </c>
      <c r="E30" s="3">
        <v>3733381</v>
      </c>
      <c r="F30" s="2">
        <f t="shared" si="2"/>
        <v>3.778350626893233</v>
      </c>
      <c r="G30" s="2">
        <f t="shared" si="3"/>
        <v>3.7390306753504547</v>
      </c>
      <c r="H30" s="3">
        <v>3511395</v>
      </c>
      <c r="I30" s="2">
        <f t="shared" si="4"/>
        <v>3.555323042727027</v>
      </c>
      <c r="J30" s="2">
        <f t="shared" si="5"/>
        <v>3.5362232121571084</v>
      </c>
      <c r="K30" s="3">
        <v>3529923</v>
      </c>
      <c r="L30" s="2">
        <f t="shared" si="6"/>
        <v>3.6116356424319638</v>
      </c>
      <c r="M30" s="2">
        <f t="shared" si="7"/>
        <v>3.5774251602799976</v>
      </c>
      <c r="N30" s="3">
        <v>0</v>
      </c>
      <c r="O30" s="2" t="e">
        <f t="shared" si="8"/>
        <v>#DIV/0!</v>
      </c>
      <c r="P30" s="2" t="e">
        <f t="shared" si="9"/>
        <v>#DIV/0!</v>
      </c>
    </row>
    <row r="31" spans="1:16" ht="12">
      <c r="A31" t="s">
        <v>48</v>
      </c>
      <c r="B31" s="3">
        <v>2234170</v>
      </c>
      <c r="C31" s="2">
        <f t="shared" si="0"/>
        <v>2.2610929467718597</v>
      </c>
      <c r="D31" s="2">
        <f t="shared" si="1"/>
        <v>2.237528485506175</v>
      </c>
      <c r="E31" s="3">
        <v>2237935</v>
      </c>
      <c r="F31" s="2">
        <f t="shared" si="2"/>
        <v>2.264891558133581</v>
      </c>
      <c r="G31" s="2">
        <f t="shared" si="3"/>
        <v>2.241321636993497</v>
      </c>
      <c r="H31" s="3">
        <v>2320947</v>
      </c>
      <c r="I31" s="2">
        <f t="shared" si="4"/>
        <v>2.3499823716922092</v>
      </c>
      <c r="J31" s="2">
        <f t="shared" si="5"/>
        <v>2.3373578465499905</v>
      </c>
      <c r="K31" s="3">
        <v>2292287</v>
      </c>
      <c r="L31" s="2">
        <f t="shared" si="6"/>
        <v>2.345350148397979</v>
      </c>
      <c r="M31" s="2">
        <f t="shared" si="7"/>
        <v>2.3231342973721394</v>
      </c>
      <c r="N31" s="3">
        <v>0</v>
      </c>
      <c r="O31" s="2" t="e">
        <f t="shared" si="8"/>
        <v>#DIV/0!</v>
      </c>
      <c r="P31" s="2" t="e">
        <f t="shared" si="9"/>
        <v>#DIV/0!</v>
      </c>
    </row>
    <row r="32" spans="1:16" ht="12">
      <c r="A32" t="s">
        <v>49</v>
      </c>
      <c r="B32" s="3">
        <v>1278139</v>
      </c>
      <c r="C32" s="2">
        <f t="shared" si="0"/>
        <v>1.2935412604654248</v>
      </c>
      <c r="D32" s="2">
        <f t="shared" si="1"/>
        <v>1.280060344976603</v>
      </c>
      <c r="E32" s="3">
        <v>1276803</v>
      </c>
      <c r="F32" s="2">
        <f t="shared" si="2"/>
        <v>1.2921824521711447</v>
      </c>
      <c r="G32" s="2">
        <f t="shared" si="3"/>
        <v>1.2787351688401174</v>
      </c>
      <c r="H32" s="3">
        <v>1303517</v>
      </c>
      <c r="I32" s="2">
        <f t="shared" si="4"/>
        <v>1.319824180044229</v>
      </c>
      <c r="J32" s="2">
        <f t="shared" si="5"/>
        <v>1.3127338487528168</v>
      </c>
      <c r="K32" s="3">
        <v>1303454</v>
      </c>
      <c r="L32" s="2">
        <f t="shared" si="6"/>
        <v>1.3336270861065562</v>
      </c>
      <c r="M32" s="2">
        <f t="shared" si="7"/>
        <v>1.3209945754815626</v>
      </c>
      <c r="N32" s="3">
        <v>0</v>
      </c>
      <c r="O32" s="2" t="e">
        <f t="shared" si="8"/>
        <v>#DIV/0!</v>
      </c>
      <c r="P32" s="2" t="e">
        <f t="shared" si="9"/>
        <v>#DIV/0!</v>
      </c>
    </row>
    <row r="33" spans="1:16" ht="12">
      <c r="A33" t="s">
        <v>50</v>
      </c>
      <c r="B33" s="3">
        <v>2212363</v>
      </c>
      <c r="C33" s="2">
        <f t="shared" si="0"/>
        <v>2.2390231607259214</v>
      </c>
      <c r="D33" s="2">
        <f t="shared" si="1"/>
        <v>2.2156887044315776</v>
      </c>
      <c r="E33" s="3">
        <v>2034281</v>
      </c>
      <c r="F33" s="2">
        <f t="shared" si="2"/>
        <v>2.0587844882767103</v>
      </c>
      <c r="G33" s="2">
        <f t="shared" si="3"/>
        <v>2.037359450129145</v>
      </c>
      <c r="H33" s="3">
        <v>2266841</v>
      </c>
      <c r="I33" s="2">
        <f t="shared" si="4"/>
        <v>2.2951994980622734</v>
      </c>
      <c r="J33" s="2">
        <f t="shared" si="5"/>
        <v>2.2828692763045546</v>
      </c>
      <c r="K33" s="3">
        <v>2295397</v>
      </c>
      <c r="L33" s="2">
        <f t="shared" si="6"/>
        <v>2.34853214042669</v>
      </c>
      <c r="M33" s="2">
        <f t="shared" si="7"/>
        <v>2.326286148630218</v>
      </c>
      <c r="N33" s="3">
        <v>0</v>
      </c>
      <c r="O33" s="2" t="e">
        <f t="shared" si="8"/>
        <v>#DIV/0!</v>
      </c>
      <c r="P33" s="2" t="e">
        <f t="shared" si="9"/>
        <v>#DIV/0!</v>
      </c>
    </row>
    <row r="34" spans="1:16" ht="12">
      <c r="A34" t="s">
        <v>51</v>
      </c>
      <c r="B34" s="3">
        <v>463037</v>
      </c>
      <c r="C34" s="2">
        <f t="shared" si="0"/>
        <v>0.46861684419466815</v>
      </c>
      <c r="D34" s="2">
        <f t="shared" si="1"/>
        <v>0.46373305403945214</v>
      </c>
      <c r="E34" s="3">
        <v>516137</v>
      </c>
      <c r="F34" s="2">
        <f t="shared" si="2"/>
        <v>0.5223540157066189</v>
      </c>
      <c r="G34" s="2">
        <f t="shared" si="3"/>
        <v>0.5169180631934853</v>
      </c>
      <c r="H34" s="3">
        <v>460130</v>
      </c>
      <c r="I34" s="2">
        <f t="shared" si="4"/>
        <v>0.4658862906764938</v>
      </c>
      <c r="J34" s="2">
        <f t="shared" si="5"/>
        <v>0.46338346628899635</v>
      </c>
      <c r="K34" s="3">
        <v>458784</v>
      </c>
      <c r="L34" s="2">
        <f t="shared" si="6"/>
        <v>0.4694041900000386</v>
      </c>
      <c r="M34" s="2">
        <f t="shared" si="7"/>
        <v>0.46495785452937594</v>
      </c>
      <c r="N34" s="3">
        <v>0</v>
      </c>
      <c r="O34" s="2" t="e">
        <f t="shared" si="8"/>
        <v>#DIV/0!</v>
      </c>
      <c r="P34" s="2" t="e">
        <f t="shared" si="9"/>
        <v>#DIV/0!</v>
      </c>
    </row>
    <row r="35" spans="1:16" ht="12">
      <c r="A35" t="s">
        <v>52</v>
      </c>
      <c r="B35" s="3">
        <v>1019297</v>
      </c>
      <c r="C35" s="2">
        <f t="shared" si="0"/>
        <v>1.03158007553844</v>
      </c>
      <c r="D35" s="2">
        <f t="shared" si="1"/>
        <v>1.020829244279078</v>
      </c>
      <c r="E35" s="3">
        <v>1045838</v>
      </c>
      <c r="F35" s="2">
        <f t="shared" si="2"/>
        <v>1.058435413618049</v>
      </c>
      <c r="G35" s="2">
        <f t="shared" si="3"/>
        <v>1.0474206526060879</v>
      </c>
      <c r="H35" s="3">
        <v>1018055</v>
      </c>
      <c r="I35" s="2">
        <f t="shared" si="4"/>
        <v>1.0307910104854234</v>
      </c>
      <c r="J35" s="2">
        <f t="shared" si="5"/>
        <v>1.0252534170187646</v>
      </c>
      <c r="K35" s="3">
        <v>967588</v>
      </c>
      <c r="L35" s="2">
        <f t="shared" si="6"/>
        <v>0.9899862710856466</v>
      </c>
      <c r="M35" s="2">
        <f t="shared" si="7"/>
        <v>0.9806088280070138</v>
      </c>
      <c r="N35" s="3">
        <v>0</v>
      </c>
      <c r="O35" s="2" t="e">
        <f t="shared" si="8"/>
        <v>#DIV/0!</v>
      </c>
      <c r="P35" s="2" t="e">
        <f t="shared" si="9"/>
        <v>#DIV/0!</v>
      </c>
    </row>
    <row r="36" spans="1:16" ht="12">
      <c r="A36" t="s">
        <v>53</v>
      </c>
      <c r="B36" s="3">
        <v>149845</v>
      </c>
      <c r="C36" s="2">
        <f t="shared" si="0"/>
        <v>0.15165071261767427</v>
      </c>
      <c r="D36" s="2">
        <f t="shared" si="1"/>
        <v>0.15007025244751868</v>
      </c>
      <c r="E36" s="3">
        <v>157803</v>
      </c>
      <c r="F36" s="2">
        <f t="shared" si="2"/>
        <v>0.15970378163268975</v>
      </c>
      <c r="G36" s="2">
        <f t="shared" si="3"/>
        <v>0.1580418011615551</v>
      </c>
      <c r="H36" s="3">
        <v>165848</v>
      </c>
      <c r="I36" s="2">
        <f t="shared" si="4"/>
        <v>0.16792278168368752</v>
      </c>
      <c r="J36" s="2">
        <f t="shared" si="5"/>
        <v>0.16702067049985322</v>
      </c>
      <c r="K36" s="3">
        <v>155997</v>
      </c>
      <c r="L36" s="2">
        <f t="shared" si="6"/>
        <v>0.15960810627100339</v>
      </c>
      <c r="M36" s="2">
        <f t="shared" si="7"/>
        <v>0.1580962510310278</v>
      </c>
      <c r="N36" s="3">
        <v>0</v>
      </c>
      <c r="O36" s="2" t="e">
        <f t="shared" si="8"/>
        <v>#DIV/0!</v>
      </c>
      <c r="P36" s="2" t="e">
        <f t="shared" si="9"/>
        <v>#DIV/0!</v>
      </c>
    </row>
    <row r="37" spans="1:16" ht="12">
      <c r="A37" t="s">
        <v>54</v>
      </c>
      <c r="B37" s="3">
        <v>802336</v>
      </c>
      <c r="C37" s="2">
        <f t="shared" si="0"/>
        <v>0.8120045791238567</v>
      </c>
      <c r="D37" s="2">
        <f t="shared" si="1"/>
        <v>0.8035421006221919</v>
      </c>
      <c r="E37" s="3">
        <v>773954</v>
      </c>
      <c r="F37" s="2">
        <f t="shared" si="2"/>
        <v>0.7832764941715098</v>
      </c>
      <c r="G37" s="2">
        <f t="shared" si="3"/>
        <v>0.7751252141986542</v>
      </c>
      <c r="H37" s="3">
        <v>798200</v>
      </c>
      <c r="I37" s="2">
        <f t="shared" si="4"/>
        <v>0.808185593675651</v>
      </c>
      <c r="J37" s="2">
        <f t="shared" si="5"/>
        <v>0.8038438762781754</v>
      </c>
      <c r="K37" s="3">
        <v>797323</v>
      </c>
      <c r="L37" s="2">
        <f t="shared" si="6"/>
        <v>0.8157798811279399</v>
      </c>
      <c r="M37" s="2">
        <f t="shared" si="7"/>
        <v>0.8080525725546785</v>
      </c>
      <c r="N37" s="3">
        <v>0</v>
      </c>
      <c r="O37" s="2" t="e">
        <f t="shared" si="8"/>
        <v>#DIV/0!</v>
      </c>
      <c r="P37" s="2" t="e">
        <f t="shared" si="9"/>
        <v>#DIV/0!</v>
      </c>
    </row>
    <row r="38" spans="1:16" ht="12">
      <c r="A38" t="s">
        <v>55</v>
      </c>
      <c r="B38" s="3">
        <v>1641324</v>
      </c>
      <c r="C38" s="2">
        <f t="shared" si="0"/>
        <v>1.6611028345055998</v>
      </c>
      <c r="D38" s="2">
        <f t="shared" si="1"/>
        <v>1.6437912978622653</v>
      </c>
      <c r="E38" s="3">
        <v>1914837</v>
      </c>
      <c r="F38" s="2">
        <f t="shared" si="2"/>
        <v>1.9379017516155885</v>
      </c>
      <c r="G38" s="2">
        <f t="shared" si="3"/>
        <v>1.9177346971273594</v>
      </c>
      <c r="H38" s="3">
        <v>1709848</v>
      </c>
      <c r="I38" s="2">
        <f t="shared" si="4"/>
        <v>1.731238437703739</v>
      </c>
      <c r="J38" s="2">
        <f t="shared" si="5"/>
        <v>1.7219379155180228</v>
      </c>
      <c r="K38" s="3">
        <v>1430803</v>
      </c>
      <c r="L38" s="2">
        <f t="shared" si="6"/>
        <v>1.4639240323651765</v>
      </c>
      <c r="M38" s="2">
        <f t="shared" si="7"/>
        <v>1.4500573104864047</v>
      </c>
      <c r="N38" s="3">
        <v>0</v>
      </c>
      <c r="O38" s="2" t="e">
        <f t="shared" si="8"/>
        <v>#DIV/0!</v>
      </c>
      <c r="P38" s="2" t="e">
        <f t="shared" si="9"/>
        <v>#DIV/0!</v>
      </c>
    </row>
    <row r="39" spans="1:16" ht="12">
      <c r="A39" t="s">
        <v>11</v>
      </c>
      <c r="B39" s="3">
        <v>550969</v>
      </c>
      <c r="C39" s="2">
        <f t="shared" si="0"/>
        <v>0.5576084719560037</v>
      </c>
      <c r="D39" s="2">
        <f t="shared" si="1"/>
        <v>0.5517972366162162</v>
      </c>
      <c r="E39" s="3">
        <v>563119</v>
      </c>
      <c r="F39" s="2">
        <f t="shared" si="2"/>
        <v>0.5699019271447223</v>
      </c>
      <c r="G39" s="2">
        <f t="shared" si="3"/>
        <v>0.5639711604233998</v>
      </c>
      <c r="H39" s="3">
        <v>574221</v>
      </c>
      <c r="I39" s="2">
        <f t="shared" si="4"/>
        <v>0.5814045850488926</v>
      </c>
      <c r="J39" s="2">
        <f t="shared" si="5"/>
        <v>0.5782811757458409</v>
      </c>
      <c r="K39" s="3">
        <v>560641</v>
      </c>
      <c r="L39" s="2">
        <f t="shared" si="6"/>
        <v>0.5736190331088522</v>
      </c>
      <c r="M39" s="2">
        <f t="shared" si="7"/>
        <v>0.5681855437879347</v>
      </c>
      <c r="N39" s="3">
        <v>0</v>
      </c>
      <c r="O39" s="2" t="e">
        <f t="shared" si="8"/>
        <v>#DIV/0!</v>
      </c>
      <c r="P39" s="2" t="e">
        <f t="shared" si="9"/>
        <v>#DIV/0!</v>
      </c>
    </row>
    <row r="40" spans="1:16" ht="12">
      <c r="A40" t="s">
        <v>12</v>
      </c>
      <c r="B40" s="3">
        <v>9460640</v>
      </c>
      <c r="C40" s="2">
        <f t="shared" si="0"/>
        <v>9.574645786107471</v>
      </c>
      <c r="D40" s="2">
        <f t="shared" si="1"/>
        <v>9.474861577730943</v>
      </c>
      <c r="E40" s="3">
        <v>9628905</v>
      </c>
      <c r="F40" s="2">
        <f t="shared" si="2"/>
        <v>9.744887875908027</v>
      </c>
      <c r="G40" s="2">
        <f t="shared" si="3"/>
        <v>9.643476292678237</v>
      </c>
      <c r="H40" s="3">
        <v>9928357</v>
      </c>
      <c r="I40" s="2">
        <f t="shared" si="4"/>
        <v>10.052562135140073</v>
      </c>
      <c r="J40" s="2">
        <f t="shared" si="5"/>
        <v>9.998557975386566</v>
      </c>
      <c r="K40" s="3">
        <v>8199638</v>
      </c>
      <c r="L40" s="2">
        <f t="shared" si="6"/>
        <v>8.389447830969555</v>
      </c>
      <c r="M40" s="2">
        <f t="shared" si="7"/>
        <v>8.309980497134912</v>
      </c>
      <c r="N40" s="3">
        <v>0</v>
      </c>
      <c r="O40" s="2" t="e">
        <f t="shared" si="8"/>
        <v>#DIV/0!</v>
      </c>
      <c r="P40" s="2" t="e">
        <f t="shared" si="9"/>
        <v>#DIV/0!</v>
      </c>
    </row>
    <row r="41" spans="1:16" ht="12">
      <c r="A41" t="s">
        <v>13</v>
      </c>
      <c r="B41" s="3">
        <v>2317307</v>
      </c>
      <c r="C41" s="2">
        <f t="shared" si="0"/>
        <v>2.345231792211451</v>
      </c>
      <c r="D41" s="2">
        <f t="shared" si="1"/>
        <v>2.320790460064748</v>
      </c>
      <c r="E41" s="3">
        <v>2219393</v>
      </c>
      <c r="F41" s="2">
        <f t="shared" si="2"/>
        <v>2.246126214515061</v>
      </c>
      <c r="G41" s="2">
        <f t="shared" si="3"/>
        <v>2.2227515776338045</v>
      </c>
      <c r="H41" s="3">
        <v>2254860</v>
      </c>
      <c r="I41" s="2">
        <f t="shared" si="4"/>
        <v>2.283068614076019</v>
      </c>
      <c r="J41" s="2">
        <f t="shared" si="5"/>
        <v>2.2708035615943456</v>
      </c>
      <c r="K41" s="3">
        <v>2178803</v>
      </c>
      <c r="L41" s="2">
        <f t="shared" si="6"/>
        <v>2.229239156955461</v>
      </c>
      <c r="M41" s="2">
        <f t="shared" si="7"/>
        <v>2.2081231436191495</v>
      </c>
      <c r="N41" s="3">
        <v>0</v>
      </c>
      <c r="O41" s="2" t="e">
        <f t="shared" si="8"/>
        <v>#DIV/0!</v>
      </c>
      <c r="P41" s="2" t="e">
        <f t="shared" si="9"/>
        <v>#DIV/0!</v>
      </c>
    </row>
    <row r="42" spans="1:16" ht="12">
      <c r="A42" t="s">
        <v>14</v>
      </c>
      <c r="B42" s="3">
        <v>449657</v>
      </c>
      <c r="C42" s="2">
        <f t="shared" si="0"/>
        <v>0.45507560801845615</v>
      </c>
      <c r="D42" s="2">
        <f t="shared" si="1"/>
        <v>0.450332940737388</v>
      </c>
      <c r="E42" s="3">
        <v>452444</v>
      </c>
      <c r="F42" s="2">
        <f t="shared" si="2"/>
        <v>0.45789381556130543</v>
      </c>
      <c r="G42" s="2">
        <f t="shared" si="3"/>
        <v>0.4531286774315991</v>
      </c>
      <c r="H42" s="3">
        <v>455712</v>
      </c>
      <c r="I42" s="2">
        <f t="shared" si="4"/>
        <v>0.4614130208783742</v>
      </c>
      <c r="J42" s="2">
        <f t="shared" si="5"/>
        <v>0.45893422769541453</v>
      </c>
      <c r="K42" s="3">
        <v>455839</v>
      </c>
      <c r="L42" s="2">
        <f t="shared" si="6"/>
        <v>0.4663910174841049</v>
      </c>
      <c r="M42" s="2">
        <f t="shared" si="7"/>
        <v>0.4619732236756648</v>
      </c>
      <c r="N42" s="3">
        <v>0</v>
      </c>
      <c r="O42" s="2" t="e">
        <f t="shared" si="8"/>
        <v>#DIV/0!</v>
      </c>
      <c r="P42" s="2" t="e">
        <f t="shared" si="9"/>
        <v>#DIV/0!</v>
      </c>
    </row>
    <row r="43" spans="1:16" ht="12">
      <c r="A43" t="s">
        <v>15</v>
      </c>
      <c r="B43" s="3">
        <v>3718160</v>
      </c>
      <c r="C43" s="2">
        <f t="shared" si="0"/>
        <v>3.762965822193145</v>
      </c>
      <c r="D43" s="2">
        <f t="shared" si="1"/>
        <v>3.723749273184064</v>
      </c>
      <c r="E43" s="3">
        <v>3817373</v>
      </c>
      <c r="F43" s="2">
        <f t="shared" si="2"/>
        <v>3.8633543342175103</v>
      </c>
      <c r="G43" s="2">
        <f t="shared" si="3"/>
        <v>3.823149779316547</v>
      </c>
      <c r="H43" s="3">
        <v>3881343</v>
      </c>
      <c r="I43" s="2">
        <f t="shared" si="4"/>
        <v>3.9298991439662148</v>
      </c>
      <c r="J43" s="2">
        <f t="shared" si="5"/>
        <v>3.9087870236596873</v>
      </c>
      <c r="K43" s="3">
        <v>4102236</v>
      </c>
      <c r="L43" s="2">
        <f t="shared" si="6"/>
        <v>4.197196865559824</v>
      </c>
      <c r="M43" s="2">
        <f t="shared" si="7"/>
        <v>4.157439774127191</v>
      </c>
      <c r="N43" s="3">
        <v>0</v>
      </c>
      <c r="O43" s="2" t="e">
        <f t="shared" si="8"/>
        <v>#DIV/0!</v>
      </c>
      <c r="P43" s="2" t="e">
        <f t="shared" si="9"/>
        <v>#DIV/0!</v>
      </c>
    </row>
    <row r="44" spans="1:16" ht="12">
      <c r="A44" t="s">
        <v>16</v>
      </c>
      <c r="B44" s="3">
        <v>1441157</v>
      </c>
      <c r="C44" s="2">
        <f t="shared" si="0"/>
        <v>1.458523714798289</v>
      </c>
      <c r="D44" s="2">
        <f t="shared" si="1"/>
        <v>1.443323399556266</v>
      </c>
      <c r="E44" s="3">
        <v>1363385</v>
      </c>
      <c r="F44" s="2">
        <f t="shared" si="2"/>
        <v>1.3798073567757565</v>
      </c>
      <c r="G44" s="2">
        <f t="shared" si="3"/>
        <v>1.365448192218442</v>
      </c>
      <c r="H44" s="3">
        <v>1243220</v>
      </c>
      <c r="I44" s="2">
        <f t="shared" si="4"/>
        <v>1.2587728561381144</v>
      </c>
      <c r="J44" s="2">
        <f t="shared" si="5"/>
        <v>1.25201050346599</v>
      </c>
      <c r="K44" s="3">
        <v>1060801</v>
      </c>
      <c r="L44" s="2">
        <f t="shared" si="6"/>
        <v>1.085357018022056</v>
      </c>
      <c r="M44" s="2">
        <f t="shared" si="7"/>
        <v>1.075076194990707</v>
      </c>
      <c r="N44" s="3">
        <v>0</v>
      </c>
      <c r="O44" s="2" t="e">
        <f t="shared" si="8"/>
        <v>#DIV/0!</v>
      </c>
      <c r="P44" s="2" t="e">
        <f t="shared" si="9"/>
        <v>#DIV/0!</v>
      </c>
    </row>
    <row r="45" spans="1:16" ht="12">
      <c r="A45" t="s">
        <v>17</v>
      </c>
      <c r="B45" s="3">
        <v>1844730</v>
      </c>
      <c r="C45" s="2">
        <f t="shared" si="0"/>
        <v>1.866959985900112</v>
      </c>
      <c r="D45" s="2">
        <f t="shared" si="1"/>
        <v>1.84750306515073</v>
      </c>
      <c r="E45" s="3">
        <v>1843440</v>
      </c>
      <c r="F45" s="2">
        <f t="shared" si="2"/>
        <v>1.8656447546178816</v>
      </c>
      <c r="G45" s="2">
        <f t="shared" si="3"/>
        <v>1.8462296530056916</v>
      </c>
      <c r="H45" s="3">
        <v>1639004</v>
      </c>
      <c r="I45" s="2">
        <f t="shared" si="4"/>
        <v>1.6595081693520004</v>
      </c>
      <c r="J45" s="2">
        <f t="shared" si="5"/>
        <v>1.6505929949830052</v>
      </c>
      <c r="K45" s="3">
        <v>1649537</v>
      </c>
      <c r="L45" s="2">
        <f t="shared" si="6"/>
        <v>1.6877214099883466</v>
      </c>
      <c r="M45" s="2">
        <f t="shared" si="7"/>
        <v>1.6717348130859473</v>
      </c>
      <c r="N45" s="3">
        <v>0</v>
      </c>
      <c r="O45" s="2" t="e">
        <f t="shared" si="8"/>
        <v>#DIV/0!</v>
      </c>
      <c r="P45" s="2" t="e">
        <f t="shared" si="9"/>
        <v>#DIV/0!</v>
      </c>
    </row>
    <row r="46" spans="1:16" ht="12">
      <c r="A46" t="s">
        <v>18</v>
      </c>
      <c r="B46" s="3">
        <v>5606598</v>
      </c>
      <c r="C46" s="2">
        <f t="shared" si="0"/>
        <v>5.674160512935549</v>
      </c>
      <c r="D46" s="2">
        <f t="shared" si="1"/>
        <v>5.615026041788203</v>
      </c>
      <c r="E46" s="3">
        <v>5671764</v>
      </c>
      <c r="F46" s="2">
        <f t="shared" si="2"/>
        <v>5.7400819967183825</v>
      </c>
      <c r="G46" s="2">
        <f t="shared" si="3"/>
        <v>5.680347004323533</v>
      </c>
      <c r="H46" s="3">
        <v>5771348</v>
      </c>
      <c r="I46" s="2">
        <f t="shared" si="4"/>
        <v>5.843548370945604</v>
      </c>
      <c r="J46" s="2">
        <f t="shared" si="5"/>
        <v>5.812155785104354</v>
      </c>
      <c r="K46" s="3">
        <v>5761841</v>
      </c>
      <c r="L46" s="2">
        <f t="shared" si="6"/>
        <v>5.8952193352732705</v>
      </c>
      <c r="M46" s="2">
        <f t="shared" si="7"/>
        <v>5.839378072250545</v>
      </c>
      <c r="N46" s="3">
        <v>0</v>
      </c>
      <c r="O46" s="2" t="e">
        <f t="shared" si="8"/>
        <v>#DIV/0!</v>
      </c>
      <c r="P46" s="2" t="e">
        <f t="shared" si="9"/>
        <v>#DIV/0!</v>
      </c>
    </row>
    <row r="47" spans="1:16" ht="12">
      <c r="A47" t="s">
        <v>20</v>
      </c>
      <c r="B47" s="3">
        <v>785588</v>
      </c>
      <c r="C47" s="2">
        <f t="shared" si="0"/>
        <v>0.7950547567412559</v>
      </c>
      <c r="D47" s="2">
        <f t="shared" si="1"/>
        <v>0.7867689244201762</v>
      </c>
      <c r="E47" s="3">
        <v>809736</v>
      </c>
      <c r="F47" s="2">
        <f t="shared" si="2"/>
        <v>0.8194894984514088</v>
      </c>
      <c r="G47" s="2">
        <f t="shared" si="3"/>
        <v>0.8109613626189172</v>
      </c>
      <c r="H47" s="3">
        <v>838262</v>
      </c>
      <c r="I47" s="2">
        <f>H47*100/H$7</f>
        <v>0.8487487749006999</v>
      </c>
      <c r="J47" s="2">
        <f>H47*100/H$6</f>
        <v>0.8441891448467751</v>
      </c>
      <c r="K47" s="3">
        <v>860944</v>
      </c>
      <c r="L47" s="2">
        <f t="shared" si="6"/>
        <v>0.8808736158091678</v>
      </c>
      <c r="M47" s="2">
        <f t="shared" si="7"/>
        <v>0.8725297201078047</v>
      </c>
      <c r="N47" s="3">
        <v>0</v>
      </c>
      <c r="O47" s="2" t="e">
        <f t="shared" si="8"/>
        <v>#DIV/0!</v>
      </c>
      <c r="P47" s="2" t="e">
        <f t="shared" si="9"/>
        <v>#DIV/0!</v>
      </c>
    </row>
    <row r="48" spans="1:16" ht="12">
      <c r="A48" t="s">
        <v>21</v>
      </c>
      <c r="B48" s="3">
        <v>1014872</v>
      </c>
      <c r="C48" s="2">
        <f t="shared" si="0"/>
        <v>1.027101751915141</v>
      </c>
      <c r="D48" s="2">
        <f t="shared" si="1"/>
        <v>1.0163975924583282</v>
      </c>
      <c r="E48" s="3">
        <v>1047633</v>
      </c>
      <c r="F48" s="2">
        <f t="shared" si="2"/>
        <v>1.0602520348992075</v>
      </c>
      <c r="G48" s="2">
        <f t="shared" si="3"/>
        <v>1.0492183689554917</v>
      </c>
      <c r="H48" s="3">
        <v>990597</v>
      </c>
      <c r="I48" s="2">
        <f t="shared" si="4"/>
        <v>1.0029895070637922</v>
      </c>
      <c r="J48" s="2">
        <f t="shared" si="5"/>
        <v>0.9976012682404557</v>
      </c>
      <c r="K48" s="3">
        <v>934091</v>
      </c>
      <c r="L48" s="2">
        <f t="shared" si="6"/>
        <v>0.9557138636947365</v>
      </c>
      <c r="M48" s="2">
        <f t="shared" si="7"/>
        <v>0.9466610590064155</v>
      </c>
      <c r="N48" s="3">
        <v>0</v>
      </c>
      <c r="O48" s="2" t="e">
        <f t="shared" si="8"/>
        <v>#DIV/0!</v>
      </c>
      <c r="P48" s="2" t="e">
        <f t="shared" si="9"/>
        <v>#DIV/0!</v>
      </c>
    </row>
    <row r="49" spans="1:16" ht="12">
      <c r="A49" t="s">
        <v>22</v>
      </c>
      <c r="B49" s="3">
        <v>559132</v>
      </c>
      <c r="C49" s="2">
        <f t="shared" si="0"/>
        <v>0.5658698404841367</v>
      </c>
      <c r="D49" s="2">
        <f t="shared" si="1"/>
        <v>0.5599725075343589</v>
      </c>
      <c r="E49" s="3">
        <v>564509</v>
      </c>
      <c r="F49" s="2">
        <f t="shared" si="2"/>
        <v>0.5713086700866781</v>
      </c>
      <c r="G49" s="2">
        <f t="shared" si="3"/>
        <v>0.5653632638917404</v>
      </c>
      <c r="H49" s="3">
        <v>543880</v>
      </c>
      <c r="I49" s="2">
        <f t="shared" si="4"/>
        <v>0.5506840148939026</v>
      </c>
      <c r="J49" s="2">
        <f t="shared" si="5"/>
        <v>0.5477256419821774</v>
      </c>
      <c r="K49" s="3">
        <v>527283</v>
      </c>
      <c r="L49" s="2">
        <f t="shared" si="6"/>
        <v>0.5394888433680999</v>
      </c>
      <c r="M49" s="2">
        <f t="shared" si="7"/>
        <v>0.5343786453098036</v>
      </c>
      <c r="N49" s="3">
        <v>0</v>
      </c>
      <c r="O49" s="2" t="e">
        <f t="shared" si="8"/>
        <v>#DIV/0!</v>
      </c>
      <c r="P49" s="2" t="e">
        <f t="shared" si="9"/>
        <v>#DIV/0!</v>
      </c>
    </row>
    <row r="50" spans="1:16" ht="12">
      <c r="A50" t="s">
        <v>23</v>
      </c>
      <c r="B50" s="3">
        <v>1769499</v>
      </c>
      <c r="C50" s="2">
        <f t="shared" si="0"/>
        <v>1.7908224120008143</v>
      </c>
      <c r="D50" s="2">
        <f t="shared" si="1"/>
        <v>1.7721589751785636</v>
      </c>
      <c r="E50" s="3">
        <v>1756451</v>
      </c>
      <c r="F50" s="2">
        <f t="shared" si="2"/>
        <v>1.7776079475835032</v>
      </c>
      <c r="G50" s="2">
        <f t="shared" si="3"/>
        <v>1.7591090137197305</v>
      </c>
      <c r="H50" s="3">
        <v>1827219</v>
      </c>
      <c r="I50" s="2">
        <f t="shared" si="4"/>
        <v>1.8500777653350406</v>
      </c>
      <c r="J50" s="2">
        <f t="shared" si="5"/>
        <v>1.8401388170497763</v>
      </c>
      <c r="K50" s="3">
        <v>1838521</v>
      </c>
      <c r="L50" s="2">
        <f t="shared" si="6"/>
        <v>1.881080117883494</v>
      </c>
      <c r="M50" s="2">
        <f t="shared" si="7"/>
        <v>1.8632619700495283</v>
      </c>
      <c r="N50" s="3">
        <v>0</v>
      </c>
      <c r="O50" s="2" t="e">
        <f t="shared" si="8"/>
        <v>#DIV/0!</v>
      </c>
      <c r="P50" s="2" t="e">
        <f t="shared" si="9"/>
        <v>#DIV/0!</v>
      </c>
    </row>
    <row r="51" spans="1:16" ht="12">
      <c r="A51" t="s">
        <v>24</v>
      </c>
      <c r="B51" s="3">
        <v>4087898</v>
      </c>
      <c r="C51" s="2">
        <f t="shared" si="0"/>
        <v>4.137159363397948</v>
      </c>
      <c r="D51" s="2">
        <f t="shared" si="1"/>
        <v>4.094043076777381</v>
      </c>
      <c r="E51" s="3">
        <v>3972393</v>
      </c>
      <c r="F51" s="2">
        <f t="shared" si="2"/>
        <v>4.020241593830442</v>
      </c>
      <c r="G51" s="2">
        <f t="shared" si="3"/>
        <v>3.9784043690015616</v>
      </c>
      <c r="H51" s="3">
        <v>4148764</v>
      </c>
      <c r="I51" s="2">
        <f t="shared" si="4"/>
        <v>4.200665618090915</v>
      </c>
      <c r="J51" s="2">
        <f t="shared" si="5"/>
        <v>4.178098891910985</v>
      </c>
      <c r="K51" s="3">
        <v>4356576</v>
      </c>
      <c r="L51" s="2">
        <f t="shared" si="6"/>
        <v>4.457424470891766</v>
      </c>
      <c r="M51" s="2">
        <f t="shared" si="7"/>
        <v>4.415202426532248</v>
      </c>
      <c r="N51" s="3">
        <v>0</v>
      </c>
      <c r="O51" s="2" t="e">
        <f t="shared" si="8"/>
        <v>#DIV/0!</v>
      </c>
      <c r="P51" s="2" t="e">
        <f t="shared" si="9"/>
        <v>#DIV/0!</v>
      </c>
    </row>
    <row r="52" spans="1:16" ht="12">
      <c r="A52" t="s">
        <v>25</v>
      </c>
      <c r="B52" s="3">
        <v>1274455</v>
      </c>
      <c r="C52" s="2">
        <f t="shared" si="0"/>
        <v>1.289812866289553</v>
      </c>
      <c r="D52" s="2">
        <f t="shared" si="1"/>
        <v>1.2763708070539719</v>
      </c>
      <c r="E52" s="3">
        <v>1264135</v>
      </c>
      <c r="F52" s="2">
        <f t="shared" si="2"/>
        <v>1.27936186253899</v>
      </c>
      <c r="G52" s="2">
        <f t="shared" si="3"/>
        <v>1.2660479985257724</v>
      </c>
      <c r="H52" s="3">
        <v>1192785</v>
      </c>
      <c r="I52" s="2">
        <f t="shared" si="4"/>
        <v>1.2077069072317859</v>
      </c>
      <c r="J52" s="2">
        <f t="shared" si="5"/>
        <v>1.2012188899604905</v>
      </c>
      <c r="K52" s="3">
        <v>1306692</v>
      </c>
      <c r="L52" s="2">
        <f t="shared" si="6"/>
        <v>1.3369400411512398</v>
      </c>
      <c r="M52" s="2">
        <f t="shared" si="7"/>
        <v>1.3242761492351507</v>
      </c>
      <c r="N52" s="3">
        <v>0</v>
      </c>
      <c r="O52" s="2" t="e">
        <f t="shared" si="8"/>
        <v>#DIV/0!</v>
      </c>
      <c r="P52" s="2" t="e">
        <f t="shared" si="9"/>
        <v>#DIV/0!</v>
      </c>
    </row>
    <row r="53" spans="1:16" ht="12">
      <c r="A53" t="s">
        <v>26</v>
      </c>
      <c r="B53" s="3">
        <v>656227</v>
      </c>
      <c r="C53" s="2">
        <f t="shared" si="0"/>
        <v>0.6641348873099439</v>
      </c>
      <c r="D53" s="2">
        <f t="shared" si="1"/>
        <v>0.6572134642655934</v>
      </c>
      <c r="E53" s="3">
        <v>652107</v>
      </c>
      <c r="F53" s="2">
        <f t="shared" si="2"/>
        <v>0.659961812697784</v>
      </c>
      <c r="G53" s="2">
        <f t="shared" si="3"/>
        <v>0.6530938247692263</v>
      </c>
      <c r="H53" s="3">
        <v>671223</v>
      </c>
      <c r="I53" s="2">
        <f t="shared" si="4"/>
        <v>0.6796200936403802</v>
      </c>
      <c r="J53" s="2">
        <f t="shared" si="5"/>
        <v>0.6759690530782583</v>
      </c>
      <c r="K53" s="3">
        <v>637749</v>
      </c>
      <c r="L53" s="2">
        <f t="shared" si="6"/>
        <v>0.6525119724496378</v>
      </c>
      <c r="M53" s="2">
        <f t="shared" si="7"/>
        <v>0.6463311858483621</v>
      </c>
      <c r="N53" s="3">
        <v>0</v>
      </c>
      <c r="O53" s="2" t="e">
        <f t="shared" si="8"/>
        <v>#DIV/0!</v>
      </c>
      <c r="P53" s="2" t="e">
        <f t="shared" si="9"/>
        <v>#DIV/0!</v>
      </c>
    </row>
    <row r="54" spans="1:16" ht="12">
      <c r="A54" t="s">
        <v>27</v>
      </c>
      <c r="B54" s="3">
        <v>1365692</v>
      </c>
      <c r="C54" s="2">
        <f t="shared" si="0"/>
        <v>1.382149321073488</v>
      </c>
      <c r="D54" s="2">
        <f t="shared" si="1"/>
        <v>1.3677449578267988</v>
      </c>
      <c r="E54" s="3">
        <v>1581924</v>
      </c>
      <c r="F54" s="2">
        <f t="shared" si="2"/>
        <v>1.6009787206549375</v>
      </c>
      <c r="G54" s="2">
        <f t="shared" si="3"/>
        <v>1.584317904353478</v>
      </c>
      <c r="H54" s="3">
        <v>1475333</v>
      </c>
      <c r="I54" s="2">
        <f t="shared" si="4"/>
        <v>1.4937896222428957</v>
      </c>
      <c r="J54" s="2">
        <f t="shared" si="5"/>
        <v>1.4857647175157973</v>
      </c>
      <c r="K54" s="3">
        <v>1584174</v>
      </c>
      <c r="L54" s="2">
        <f t="shared" si="6"/>
        <v>1.6208453505116158</v>
      </c>
      <c r="M54" s="2">
        <f t="shared" si="7"/>
        <v>1.6054922234454987</v>
      </c>
      <c r="N54" s="3">
        <v>0</v>
      </c>
      <c r="O54" s="2" t="e">
        <f t="shared" si="8"/>
        <v>#DIV/0!</v>
      </c>
      <c r="P54" s="2" t="e">
        <f t="shared" si="9"/>
        <v>#DIV/0!</v>
      </c>
    </row>
    <row r="55" spans="1:16" ht="12">
      <c r="A55" t="s">
        <v>28</v>
      </c>
      <c r="B55" s="3">
        <v>1841820</v>
      </c>
      <c r="C55" s="2">
        <f t="shared" si="0"/>
        <v>1.8640149188393662</v>
      </c>
      <c r="D55" s="2">
        <f t="shared" si="1"/>
        <v>1.8445886907330165</v>
      </c>
      <c r="E55" s="3">
        <v>1897453</v>
      </c>
      <c r="F55" s="2">
        <f t="shared" si="2"/>
        <v>1.9203083564336043</v>
      </c>
      <c r="G55" s="2">
        <f t="shared" si="3"/>
        <v>1.900324390153522</v>
      </c>
      <c r="H55" s="3">
        <v>1899494</v>
      </c>
      <c r="I55" s="2">
        <f t="shared" si="4"/>
        <v>1.9232569356969897</v>
      </c>
      <c r="J55" s="2">
        <f t="shared" si="5"/>
        <v>1.9129248558345484</v>
      </c>
      <c r="K55" s="3">
        <v>1956878</v>
      </c>
      <c r="L55" s="2">
        <f t="shared" si="6"/>
        <v>2.0021769122700346</v>
      </c>
      <c r="M55" s="2">
        <f t="shared" si="7"/>
        <v>1.9832116997448388</v>
      </c>
      <c r="N55" s="3">
        <v>0</v>
      </c>
      <c r="O55" s="2" t="e">
        <f t="shared" si="8"/>
        <v>#DIV/0!</v>
      </c>
      <c r="P55" s="2" t="e">
        <f t="shared" si="9"/>
        <v>#DIV/0!</v>
      </c>
    </row>
    <row r="56" spans="1:16" ht="12">
      <c r="A56" t="s">
        <v>29</v>
      </c>
      <c r="B56" s="3">
        <v>779160</v>
      </c>
      <c r="C56" s="2">
        <f t="shared" si="0"/>
        <v>0.7885492958936707</v>
      </c>
      <c r="D56" s="2">
        <f t="shared" si="1"/>
        <v>0.780331261617062</v>
      </c>
      <c r="E56" s="3">
        <v>776055</v>
      </c>
      <c r="F56" s="2">
        <f t="shared" si="2"/>
        <v>0.7854028013089551</v>
      </c>
      <c r="G56" s="2">
        <f t="shared" si="3"/>
        <v>0.7772293936137504</v>
      </c>
      <c r="H56" s="3">
        <v>757299</v>
      </c>
      <c r="I56" s="2">
        <f t="shared" si="4"/>
        <v>0.7667729164432183</v>
      </c>
      <c r="J56" s="2">
        <f t="shared" si="5"/>
        <v>0.7626536753465122</v>
      </c>
      <c r="K56" s="3">
        <v>763643</v>
      </c>
      <c r="L56" s="2">
        <f t="shared" si="6"/>
        <v>0.7813202375501314</v>
      </c>
      <c r="M56" s="2">
        <f t="shared" si="7"/>
        <v>0.7739193409237817</v>
      </c>
      <c r="N56" s="3">
        <v>0</v>
      </c>
      <c r="O56" s="2" t="e">
        <f t="shared" si="8"/>
        <v>#DIV/0!</v>
      </c>
      <c r="P56" s="2" t="e">
        <f t="shared" si="9"/>
        <v>#DIV/0!</v>
      </c>
    </row>
    <row r="57" spans="1:16" ht="12">
      <c r="A57" t="s">
        <v>30</v>
      </c>
      <c r="B57" s="3">
        <v>3019470</v>
      </c>
      <c r="C57" s="2">
        <f t="shared" si="0"/>
        <v>3.0558562329586505</v>
      </c>
      <c r="D57" s="2">
        <f t="shared" si="1"/>
        <v>3.024008976994289</v>
      </c>
      <c r="E57" s="3">
        <v>3020108</v>
      </c>
      <c r="F57" s="2">
        <f t="shared" si="2"/>
        <v>3.0564860524777053</v>
      </c>
      <c r="G57" s="2">
        <f t="shared" si="3"/>
        <v>3.0246782888945196</v>
      </c>
      <c r="H57" s="3">
        <v>3048013</v>
      </c>
      <c r="I57" s="2">
        <f t="shared" si="4"/>
        <v>3.086144069075548</v>
      </c>
      <c r="J57" s="2">
        <f t="shared" si="5"/>
        <v>3.06956475177433</v>
      </c>
      <c r="K57" s="3">
        <v>3031353</v>
      </c>
      <c r="L57" s="2">
        <f t="shared" si="6"/>
        <v>3.1015244637327957</v>
      </c>
      <c r="M57" s="2">
        <f t="shared" si="7"/>
        <v>3.0721459057011304</v>
      </c>
      <c r="N57" s="3">
        <v>0</v>
      </c>
      <c r="O57" s="2" t="e">
        <f t="shared" si="8"/>
        <v>#DIV/0!</v>
      </c>
      <c r="P57" s="2" t="e">
        <f t="shared" si="9"/>
        <v>#DIV/0!</v>
      </c>
    </row>
    <row r="58" spans="1:16" ht="12">
      <c r="A58" t="s">
        <v>31</v>
      </c>
      <c r="B58" s="3">
        <v>202778</v>
      </c>
      <c r="C58" s="2">
        <f t="shared" si="0"/>
        <v>0.2052215836576913</v>
      </c>
      <c r="D58" s="2">
        <f t="shared" si="1"/>
        <v>0.20308282325605087</v>
      </c>
      <c r="E58" s="3">
        <v>187314</v>
      </c>
      <c r="F58" s="2">
        <f t="shared" si="2"/>
        <v>0.1895702499492763</v>
      </c>
      <c r="G58" s="2">
        <f t="shared" si="3"/>
        <v>0.18759745976169992</v>
      </c>
      <c r="H58" s="3">
        <v>187314</v>
      </c>
      <c r="I58" s="2">
        <f t="shared" si="4"/>
        <v>0.18965732434698185</v>
      </c>
      <c r="J58" s="2">
        <f t="shared" si="5"/>
        <v>0.18863845131692578</v>
      </c>
      <c r="K58" s="3">
        <v>203658</v>
      </c>
      <c r="L58" s="2">
        <f t="shared" si="6"/>
        <v>0.2083723898981391</v>
      </c>
      <c r="M58" s="2">
        <f t="shared" si="7"/>
        <v>0.20639862492533229</v>
      </c>
      <c r="N58" s="3">
        <v>0</v>
      </c>
      <c r="O58" s="2" t="e">
        <f t="shared" si="8"/>
        <v>#DIV/0!</v>
      </c>
      <c r="P58" s="2" t="e">
        <f t="shared" si="9"/>
        <v>#DIV/0!</v>
      </c>
    </row>
    <row r="59" spans="1:16" ht="12">
      <c r="A59" t="s">
        <v>33</v>
      </c>
      <c r="B59" s="3">
        <v>0</v>
      </c>
      <c r="C59" s="2">
        <f t="shared" si="0"/>
        <v>0</v>
      </c>
      <c r="D59" s="2">
        <f t="shared" si="1"/>
        <v>0</v>
      </c>
      <c r="E59" s="3">
        <v>0</v>
      </c>
      <c r="F59" s="2">
        <f t="shared" si="2"/>
        <v>0</v>
      </c>
      <c r="G59" s="2">
        <f t="shared" si="3"/>
        <v>0</v>
      </c>
      <c r="H59" s="3">
        <v>0</v>
      </c>
      <c r="I59" s="2">
        <f t="shared" si="4"/>
        <v>0</v>
      </c>
      <c r="J59" s="2">
        <f t="shared" si="5"/>
        <v>0</v>
      </c>
      <c r="K59" s="3">
        <v>0</v>
      </c>
      <c r="L59" s="2">
        <f t="shared" si="6"/>
        <v>0</v>
      </c>
      <c r="M59" s="2">
        <f t="shared" si="7"/>
        <v>0</v>
      </c>
      <c r="N59" s="3">
        <v>0</v>
      </c>
      <c r="O59" s="2" t="e">
        <f t="shared" si="8"/>
        <v>#DIV/0!</v>
      </c>
      <c r="P59" s="2" t="e">
        <f t="shared" si="9"/>
        <v>#DIV/0!</v>
      </c>
    </row>
    <row r="60" spans="1:16" ht="12">
      <c r="A60" t="s">
        <v>32</v>
      </c>
      <c r="B60" s="3">
        <v>0</v>
      </c>
      <c r="C60" s="2">
        <f t="shared" si="0"/>
        <v>0</v>
      </c>
      <c r="D60" s="2">
        <f t="shared" si="1"/>
        <v>0</v>
      </c>
      <c r="E60" s="3">
        <v>0</v>
      </c>
      <c r="F60" s="2">
        <f t="shared" si="2"/>
        <v>0</v>
      </c>
      <c r="G60" s="2">
        <f t="shared" si="3"/>
        <v>0</v>
      </c>
      <c r="H60" s="3">
        <v>0</v>
      </c>
      <c r="I60" s="2">
        <f t="shared" si="4"/>
        <v>0</v>
      </c>
      <c r="J60" s="2">
        <f t="shared" si="5"/>
        <v>0</v>
      </c>
      <c r="K60" s="3">
        <v>0</v>
      </c>
      <c r="L60" s="2">
        <f t="shared" si="6"/>
        <v>0</v>
      </c>
      <c r="M60" s="2">
        <f t="shared" si="7"/>
        <v>0</v>
      </c>
      <c r="N60" s="3">
        <v>0</v>
      </c>
      <c r="O60" s="2" t="e">
        <f t="shared" si="8"/>
        <v>#DIV/0!</v>
      </c>
      <c r="P60" s="2" t="e">
        <f t="shared" si="9"/>
        <v>#DIV/0!</v>
      </c>
    </row>
    <row r="61" spans="1:16" ht="12">
      <c r="A61" t="s">
        <v>35</v>
      </c>
      <c r="B61" s="3">
        <v>0</v>
      </c>
      <c r="C61" s="2">
        <f t="shared" si="0"/>
        <v>0</v>
      </c>
      <c r="D61" s="2">
        <f t="shared" si="1"/>
        <v>0</v>
      </c>
      <c r="E61" s="3">
        <v>0</v>
      </c>
      <c r="F61" s="2">
        <f t="shared" si="2"/>
        <v>0</v>
      </c>
      <c r="G61" s="2">
        <f t="shared" si="3"/>
        <v>0</v>
      </c>
      <c r="H61" s="3">
        <v>0</v>
      </c>
      <c r="I61" s="2">
        <f t="shared" si="4"/>
        <v>0</v>
      </c>
      <c r="J61" s="2">
        <f t="shared" si="5"/>
        <v>0</v>
      </c>
      <c r="K61" s="3">
        <v>0</v>
      </c>
      <c r="L61" s="2">
        <f t="shared" si="6"/>
        <v>0</v>
      </c>
      <c r="M61" s="2">
        <f t="shared" si="7"/>
        <v>0</v>
      </c>
      <c r="N61" s="3">
        <v>0</v>
      </c>
      <c r="O61" s="2" t="e">
        <f t="shared" si="8"/>
        <v>#DIV/0!</v>
      </c>
      <c r="P61" s="2" t="e">
        <f t="shared" si="9"/>
        <v>#DIV/0!</v>
      </c>
    </row>
    <row r="62" spans="1:16" ht="12">
      <c r="A62" t="s">
        <v>19</v>
      </c>
      <c r="B62" s="3">
        <v>1036494</v>
      </c>
      <c r="C62" s="2">
        <f t="shared" si="0"/>
        <v>1.0489843086118569</v>
      </c>
      <c r="D62" s="2">
        <f t="shared" si="1"/>
        <v>1.0380520954342047</v>
      </c>
      <c r="E62" s="3">
        <v>1034893</v>
      </c>
      <c r="F62" s="2">
        <f t="shared" si="2"/>
        <v>1.04735857800675</v>
      </c>
      <c r="G62" s="2">
        <f t="shared" si="3"/>
        <v>1.0364590896845134</v>
      </c>
      <c r="H62" s="3">
        <v>528882</v>
      </c>
      <c r="I62" s="2">
        <f>H62*100/H$7</f>
        <v>0.535498387815542</v>
      </c>
      <c r="J62" s="2">
        <f>H62*100/H$6</f>
        <v>0.5326215948055049</v>
      </c>
      <c r="K62" s="3">
        <v>934652</v>
      </c>
      <c r="L62" s="2">
        <f t="shared" si="6"/>
        <v>0.9562878500381793</v>
      </c>
      <c r="M62" s="2">
        <f t="shared" si="7"/>
        <v>0.947229608381265</v>
      </c>
      <c r="N62" s="3">
        <v>0</v>
      </c>
      <c r="O62" s="2" t="e">
        <f t="shared" si="8"/>
        <v>#DIV/0!</v>
      </c>
      <c r="P62" s="2" t="e">
        <f t="shared" si="9"/>
        <v>#DIV/0!</v>
      </c>
    </row>
    <row r="63" spans="1:16" ht="12">
      <c r="A63" t="s">
        <v>34</v>
      </c>
      <c r="B63" s="3">
        <v>4113</v>
      </c>
      <c r="C63" s="2">
        <f t="shared" si="0"/>
        <v>0.004162563855961122</v>
      </c>
      <c r="D63" s="2">
        <f t="shared" si="1"/>
        <v>0.004119182811015678</v>
      </c>
      <c r="E63" s="3">
        <v>4199</v>
      </c>
      <c r="F63" s="2">
        <f t="shared" si="2"/>
        <v>0.004249578139044658</v>
      </c>
      <c r="G63" s="2">
        <f t="shared" si="3"/>
        <v>0.0042053542903326925</v>
      </c>
      <c r="H63" s="3">
        <v>4564</v>
      </c>
      <c r="I63" s="2">
        <f t="shared" si="4"/>
        <v>0.004621096278546319</v>
      </c>
      <c r="J63" s="2">
        <f t="shared" si="5"/>
        <v>0.004596270923745418</v>
      </c>
      <c r="K63" s="3">
        <v>0</v>
      </c>
      <c r="L63" s="2">
        <f t="shared" si="6"/>
        <v>0</v>
      </c>
      <c r="M63" s="2">
        <f t="shared" si="7"/>
        <v>0</v>
      </c>
      <c r="N63" s="3">
        <v>0</v>
      </c>
      <c r="O63" s="2" t="e">
        <f t="shared" si="8"/>
        <v>#DIV/0!</v>
      </c>
      <c r="P63" s="2" t="e">
        <f t="shared" si="9"/>
        <v>#DIV/0!</v>
      </c>
    </row>
    <row r="64" spans="1:16" ht="12">
      <c r="A64" t="s">
        <v>60</v>
      </c>
      <c r="B64" s="3">
        <v>0</v>
      </c>
      <c r="C64" s="2">
        <f t="shared" si="0"/>
        <v>0</v>
      </c>
      <c r="D64" s="2">
        <f t="shared" si="1"/>
        <v>0</v>
      </c>
      <c r="E64" s="3">
        <v>0</v>
      </c>
      <c r="F64" s="2">
        <f t="shared" si="2"/>
        <v>0</v>
      </c>
      <c r="G64" s="2">
        <f t="shared" si="3"/>
        <v>0</v>
      </c>
      <c r="H64" s="3">
        <v>0</v>
      </c>
      <c r="I64" s="2">
        <f t="shared" si="4"/>
        <v>0</v>
      </c>
      <c r="J64" s="2">
        <f t="shared" si="5"/>
        <v>0</v>
      </c>
      <c r="K64" s="3">
        <v>0</v>
      </c>
      <c r="L64" s="2">
        <f t="shared" si="6"/>
        <v>0</v>
      </c>
      <c r="M64" s="2">
        <f t="shared" si="7"/>
        <v>0</v>
      </c>
      <c r="N64" s="3">
        <v>0</v>
      </c>
      <c r="O64" s="2" t="e">
        <f t="shared" si="8"/>
        <v>#DIV/0!</v>
      </c>
      <c r="P64" s="2" t="e">
        <f t="shared" si="9"/>
        <v>#DIV/0!</v>
      </c>
    </row>
    <row r="65" spans="2:14" ht="4.5" customHeight="1">
      <c r="B65" s="3"/>
      <c r="E65" s="3"/>
      <c r="H65" s="3"/>
      <c r="K65" s="3"/>
      <c r="N65" s="3"/>
    </row>
    <row r="66" spans="1:16" ht="23.25" customHeight="1">
      <c r="A66" s="10" t="s">
        <v>59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ht="24.75" customHeight="1"/>
    <row r="68" ht="4.5" customHeight="1"/>
    <row r="70" ht="35.25" customHeight="1"/>
    <row r="71" ht="12" customHeight="1"/>
    <row r="131" ht="4.5" customHeight="1"/>
    <row r="132" ht="24.75" customHeight="1"/>
    <row r="133" ht="12" customHeight="1"/>
    <row r="134" ht="4.5" customHeight="1"/>
    <row r="197" ht="4.5" customHeight="1"/>
    <row r="198" ht="24" customHeight="1"/>
    <row r="199" ht="25.5" customHeight="1"/>
    <row r="200" ht="4.5" customHeight="1"/>
    <row r="263" ht="4.5" customHeight="1"/>
    <row r="264" ht="24" customHeight="1"/>
    <row r="265" ht="23.25" customHeight="1"/>
    <row r="266" ht="4.5" customHeight="1"/>
    <row r="329" ht="4.5" customHeight="1"/>
    <row r="330" ht="23.25" customHeight="1"/>
    <row r="331" ht="23.25" customHeight="1"/>
    <row r="332" ht="12" customHeight="1"/>
    <row r="395" ht="4.5" customHeight="1"/>
    <row r="396" ht="24" customHeight="1"/>
    <row r="397" ht="25.5" customHeight="1"/>
    <row r="398" ht="4.5" customHeight="1"/>
    <row r="399" ht="12" customHeight="1"/>
    <row r="461" ht="4.5" customHeight="1"/>
    <row r="462" ht="23.25" customHeight="1"/>
    <row r="463" ht="23.25" customHeight="1"/>
    <row r="464" ht="6" customHeight="1"/>
    <row r="528" ht="4.5" customHeight="1"/>
    <row r="529" ht="24" customHeight="1"/>
    <row r="530" ht="23.25" customHeight="1"/>
    <row r="531" ht="4.5" customHeight="1"/>
    <row r="595" ht="4.5" customHeight="1"/>
    <row r="596" ht="23.25" customHeight="1"/>
  </sheetData>
  <mergeCells count="7">
    <mergeCell ref="A1:P1"/>
    <mergeCell ref="A66:P66"/>
    <mergeCell ref="N3:P3"/>
    <mergeCell ref="B3:D3"/>
    <mergeCell ref="E3:G3"/>
    <mergeCell ref="H3:J3"/>
    <mergeCell ref="K3:M3"/>
  </mergeCells>
  <conditionalFormatting sqref="O6:P64">
    <cfRule type="expression" priority="1" dxfId="0" stopIfTrue="1">
      <formula>$N$6=0</formula>
    </cfRule>
  </conditionalFormatting>
  <printOptions/>
  <pageMargins left="0.75" right="0.75" top="1" bottom="1" header="0.5" footer="0.5"/>
  <pageSetup fitToHeight="9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2005-09-06T22:44:08Z</dcterms:modified>
  <cp:category/>
  <cp:version/>
  <cp:contentType/>
  <cp:contentStatus/>
</cp:coreProperties>
</file>